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lpoly-my.sharepoint.com/personal/acashell_floridapoly_edu/Documents/Desktop/ITN's/ITN 22-022 Student Housing Developer/"/>
    </mc:Choice>
  </mc:AlternateContent>
  <xr:revisionPtr revIDLastSave="0" documentId="14_{1BDE642C-0FD7-4B6C-A803-5752B3710A6C}" xr6:coauthVersionLast="47" xr6:coauthVersionMax="47" xr10:uidLastSave="{00000000-0000-0000-0000-000000000000}"/>
  <bookViews>
    <workbookView xWindow="-120" yWindow="-120" windowWidth="29040" windowHeight="15840" xr2:uid="{2EA7AFBE-8EA0-4C9D-AA3A-F1F305A658F6}"/>
  </bookViews>
  <sheets>
    <sheet name="Summary Data" sheetId="1" r:id="rId1"/>
    <sheet name="Development Budget" sheetId="2" r:id="rId2"/>
    <sheet name="Hard Costs" sheetId="3" state="hidden" r:id="rId3"/>
    <sheet name="Cash 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P">#REF!</definedName>
    <definedName name="_1">#REF!</definedName>
    <definedName name="_105ECV_1512">#REF!</definedName>
    <definedName name="_140ECV_1513">#REF!</definedName>
    <definedName name="_175ECV_1514">#REF!</definedName>
    <definedName name="_2">#REF!</definedName>
    <definedName name="_210ECV_1515">#REF!</definedName>
    <definedName name="_245F._HSG._ADMIN.">#REF!</definedName>
    <definedName name="_280M._LYNDON">#REF!</definedName>
    <definedName name="_3">#REF!</definedName>
    <definedName name="_315O._HOUSE">#REF!</definedName>
    <definedName name="_350R._ROAD">#REF!</definedName>
    <definedName name="_35ADMIN._OPER.">#REF!</definedName>
    <definedName name="_385ST._ACT.">#REF!</definedName>
    <definedName name="_420ST._DEVEL.">#REF!</definedName>
    <definedName name="_455U._VILLAGE">#REF!</definedName>
    <definedName name="_70B._OAKS">#REF!</definedName>
    <definedName name="_ClassName">1</definedName>
    <definedName name="_CurrOccupancy">3</definedName>
    <definedName name="_Dem1">#REF!</definedName>
    <definedName name="_Dem10">#REF!</definedName>
    <definedName name="_Dem2">#REF!</definedName>
    <definedName name="_Dem3">#REF!</definedName>
    <definedName name="_Dem4">#REF!</definedName>
    <definedName name="_Dem5">#REF!</definedName>
    <definedName name="_Dem6">#REF!</definedName>
    <definedName name="_Dem7">#REF!</definedName>
    <definedName name="_Dem8">#REF!</definedName>
    <definedName name="_Dem9">#REF!</definedName>
    <definedName name="_Enrollment">2</definedName>
    <definedName name="_Order1" hidden="1">255</definedName>
    <definedName name="_Order2" hidden="1">255</definedName>
    <definedName name="Acke">#REF!</definedName>
    <definedName name="Acq_Dev_Switch">[1]INPUTS!$L$41</definedName>
    <definedName name="Add_Rev_SF">#REF!</definedName>
    <definedName name="ADMIN.">#REF!</definedName>
    <definedName name="Alt_Summary_Click_9_13_12">'[2]Alt VE Summary'!#REF!</definedName>
    <definedName name="Alternate__1">'[2]Alt VE Detail'!#REF!</definedName>
    <definedName name="Alternate__2">'[2]Alt VE Detail'!#REF!</definedName>
    <definedName name="Alternate__3">'[2]Alt VE Detail'!#REF!</definedName>
    <definedName name="Alternate_4">'[2]Alt VE Detail'!#REF!</definedName>
    <definedName name="Alternate_5">'[2]Alt VE Detail'!#REF!</definedName>
    <definedName name="Alternate_6">'[2]Alt VE Detail'!#REF!</definedName>
    <definedName name="Alternate_Summary_Click">'[2]Alt VE Summary'!#REF!</definedName>
    <definedName name="Appendix.1" hidden="1">{"IS Salary new",#N/A,TRUE,"Salaries";"IS Salary old",#N/A,TRUE,"Old Allocations";"Allocation Summary",#N/A,TRUE,"Allocation Summary";"Network Allocations 1",#N/A,TRUE,"Network Allocations";"Network Allocations 2",#N/A,TRUE,"Network Allocations";"Computer Upgrades 1",#N/A,TRUE,"Computer Upgrades";"Computer Upgrades 2",#N/A,TRUE,"Computer Upgrades";"Computers new and repl 1",#N/A,TRUE,"Computers (New and Repl)";"Computers new and repl 2",#N/A,TRUE,"Computers (New and Repl)"}</definedName>
    <definedName name="Apt_1B_Rate">#REF!</definedName>
    <definedName name="Apt_1Bx_Rate">#REF!</definedName>
    <definedName name="Apt_2B_Rate">#REF!</definedName>
    <definedName name="Apt_3B_Rate">#REF!</definedName>
    <definedName name="Apt_4B_Rate">#REF!</definedName>
    <definedName name="Apt_Eff_Rate">#REF!</definedName>
    <definedName name="Assign_Sub">'[2]SUB COVERAGE'!$A$5:$A$28</definedName>
    <definedName name="Assumed_Loan_Amort">[1]INPUTS!$L$63</definedName>
    <definedName name="Assumed_Loan_Balloon_Pmt">[1]INPUTS!$L$61</definedName>
    <definedName name="Assumed_Loan_IO_Yrs">[1]INPUTS!$L$64</definedName>
    <definedName name="Assumed_Loan_Rate">[1]INPUTS!$L$62</definedName>
    <definedName name="Assumed_Loan_Start_Date">[1]INPUTS!$L$59</definedName>
    <definedName name="Assumption_Remaining_Balance">[1]INPUTS!$L$58</definedName>
    <definedName name="Bad_Debt_Exp">#REF!</definedName>
    <definedName name="BelowGrade_EXTERIOR_SKIN_ENVELOPE">'[2]Below Grade'!#REF!</definedName>
    <definedName name="BelowGrade_EXTERIOR_SOFFITS">'[2]Below Grade'!#REF!</definedName>
    <definedName name="BelowGrade_SELECTIVE_DEMOLITION">'[2]Below Grade'!#REF!</definedName>
    <definedName name="BelowGrade_SPECIAL_FOUNDATIONS">'[2]Below Grade'!#REF!</definedName>
    <definedName name="BOGGS">#REF!</definedName>
    <definedName name="Breakdown_Long_1">'[3]01 SETUP'!$B$78</definedName>
    <definedName name="Breakdown_Long_2">'[3]01 SETUP'!$B$79</definedName>
    <definedName name="Breakdown_Long_3">'[3]01 SETUP'!$B$80</definedName>
    <definedName name="Breakdown_Long_4">'[3]01 SETUP'!$B$81</definedName>
    <definedName name="Breakdown_Long_A">'[4]01 SETUP'!$B$52</definedName>
    <definedName name="Breakdown_Long_B">'[4]01 SETUP'!$B$53</definedName>
    <definedName name="Breakdown_Long_C">'[4]01 SETUP'!$B$54</definedName>
    <definedName name="Breakdown_Long_D">'[4]01 SETUP'!$B$55</definedName>
    <definedName name="Breakdown_Long_E">'[4]01 SETUP'!$B$56</definedName>
    <definedName name="Breakdown_Long_F">'[4]01 SETUP'!$B$57</definedName>
    <definedName name="Breakdown_Long_G">'[4]01 SETUP'!$B$58</definedName>
    <definedName name="Breakdown_Long_H">'[4]01 SETUP'!$B$59</definedName>
    <definedName name="Breakdown_Long_I">'[4]01 SETUP'!$B$60</definedName>
    <definedName name="Breakdown_Long_J">'[4]01 SETUP'!$B$61</definedName>
    <definedName name="Breakdown_Long_K">'[4]01 SETUP'!$B$62</definedName>
    <definedName name="Breakdown_Long_L">'[4]01 SETUP'!$B$63</definedName>
    <definedName name="Breakdown_Long_M">'[5]01 SETUP'!$B$64</definedName>
    <definedName name="Breakdown_Long_N">'[5]01 SETUP'!$B$65</definedName>
    <definedName name="Breakdown_Long_O">'[5]01 SETUP'!#REF!</definedName>
    <definedName name="Breakdown_Long_p">'[5]01 SETUP'!$B$66</definedName>
    <definedName name="Breakdown_Long_Q">'[5]01 SETUP'!$B$67</definedName>
    <definedName name="Breakdown_Long_R">'[5]01 SETUP'!$B$68</definedName>
    <definedName name="Breakdown_Long_S">'[5]01 SETUP'!$B$69</definedName>
    <definedName name="Breakdown_Long_T">'[3]01 SETUP'!$B$71</definedName>
    <definedName name="Breakdown_Long_U">'[3]01 SETUP'!$B$72</definedName>
    <definedName name="Breakdown_Long_V">'[3]01 SETUP'!$B$73</definedName>
    <definedName name="Breakdown_Long_W">'[3]01 SETUP'!$B$74</definedName>
    <definedName name="Breakdown_Long_X">'[3]01 SETUP'!$B$75</definedName>
    <definedName name="Breakdown_Long_Y">'[3]01 SETUP'!$B$76</definedName>
    <definedName name="Breakdown_Long_Z">'[3]01 SETUP'!$B$77</definedName>
    <definedName name="Breakdown_Short_1">'[3]01 SETUP'!$A$78</definedName>
    <definedName name="Breakdown_Short_2">'[3]01 SETUP'!$A$79</definedName>
    <definedName name="Breakdown_Short_3">'[3]01 SETUP'!$A$80</definedName>
    <definedName name="Breakdown_Short_4">'[3]01 SETUP'!$A$81</definedName>
    <definedName name="Breakdown_Short_A">'[4]01 SETUP'!$A$52</definedName>
    <definedName name="Breakdown_Short_B">'[4]01 SETUP'!$A$53</definedName>
    <definedName name="Breakdown_Short_C">'[4]01 SETUP'!$A$54</definedName>
    <definedName name="Breakdown_Short_D">'[4]01 SETUP'!$A$55</definedName>
    <definedName name="Breakdown_Short_E">'[4]01 SETUP'!$A$56</definedName>
    <definedName name="Breakdown_Short_F">'[4]01 SETUP'!$A$57</definedName>
    <definedName name="Breakdown_Short_G">'[4]01 SETUP'!$A$58</definedName>
    <definedName name="Breakdown_Short_H">'[4]01 SETUP'!$A$59</definedName>
    <definedName name="Breakdown_Short_I">'[4]01 SETUP'!$A$60</definedName>
    <definedName name="Breakdown_Short_J">'[4]01 SETUP'!$A$61</definedName>
    <definedName name="Breakdown_Short_K">'[4]01 SETUP'!$A$62</definedName>
    <definedName name="Breakdown_Short_L">'[4]01 SETUP'!$A$63</definedName>
    <definedName name="Breakdown_Short_M">'[5]01 SETUP'!$A$64</definedName>
    <definedName name="Breakdown_Short_N">'[5]01 SETUP'!$A$65</definedName>
    <definedName name="Breakdown_Short_O">'[5]01 SETUP'!#REF!</definedName>
    <definedName name="Breakdown_Short_P">'[5]01 SETUP'!$A$66</definedName>
    <definedName name="Breakdown_Short_Q">'[5]01 SETUP'!$A$67</definedName>
    <definedName name="Breakdown_Short_R">'[5]01 SETUP'!$A$68</definedName>
    <definedName name="Breakdown_Short_S">'[5]01 SETUP'!$A$69</definedName>
    <definedName name="Breakdown_Short_T">'[3]01 SETUP'!$A$71</definedName>
    <definedName name="Breakdown_Short_U">'[3]01 SETUP'!$A$72</definedName>
    <definedName name="Breakdown_Short_V">'[3]01 SETUP'!$A$73</definedName>
    <definedName name="Breakdown_Short_W">'[3]01 SETUP'!$A$74</definedName>
    <definedName name="Breakdown_Short_X">'[3]01 SETUP'!$A$75</definedName>
    <definedName name="Breakdown_Short_Y">'[3]01 SETUP'!$A$76</definedName>
    <definedName name="Breakdown_Short_Z">'[3]01 SETUP'!$A$77</definedName>
    <definedName name="Brokerage_Fee">[1]INPUTS!$L$78</definedName>
    <definedName name="BRUMBY">#REF!</definedName>
    <definedName name="BSIWhichPageSetup" hidden="1">1</definedName>
    <definedName name="BSIWhichPageSetup_0" hidden="1">"0þ"</definedName>
    <definedName name="BUDGET">#REF!</definedName>
    <definedName name="Building1_Total_Units">'[4]04.4 UNITS'!$B$35</definedName>
    <definedName name="Building2_Total_Units">'[4]04.4 UNITS'!$L$35</definedName>
    <definedName name="Building3_Total_Units">'[4]04.4 UNITS'!$B$53</definedName>
    <definedName name="Buyout_Cap_Rate">[1]INPUTS!$L$69</definedName>
    <definedName name="Buyout_Year">[1]INPUTS!$L$68</definedName>
    <definedName name="Cap_Main_Fund">#REF!</definedName>
    <definedName name="Cap_Rate_Increment">[1]SENSITIVITY!$C$7</definedName>
    <definedName name="Cap_Rsrv_Fund">#REF!</definedName>
    <definedName name="CF_Financing_Structure">'[6]Summary - CF'!$J$24</definedName>
    <definedName name="CHURCH">#REF!</definedName>
    <definedName name="Client">#REF!</definedName>
    <definedName name="Columns_01">'[7]03b STRUCTURAL SUMMARY'!$E$21</definedName>
    <definedName name="Columns_02">'[8]04.12 STRUCTURAL SUMMARY'!$E$43</definedName>
    <definedName name="Columns_03">'[8]04.12 STRUCTURAL SUMMARY'!$E$66</definedName>
    <definedName name="Columns_04">'[7]03b STRUCTURAL SUMMARY'!$E$89</definedName>
    <definedName name="Columns_05">'[7]03b STRUCTURAL SUMMARY'!$E$103</definedName>
    <definedName name="Columns_Garage">'[7]03b STRUCTURAL SUMMARY'!$E$143</definedName>
    <definedName name="Constr_period">#REF!</definedName>
    <definedName name="Construction_Loan_Fee">#REF!</definedName>
    <definedName name="Construction_Loan_Rate">[1]INPUTS!$L$47</definedName>
    <definedName name="Construction_Loan_Term">#REF!</definedName>
    <definedName name="Construction_Months">[1]INPUTS!$L$87</definedName>
    <definedName name="Construction_Preferred_Return">[1]RETURNS!#REF!</definedName>
    <definedName name="Cost">#REF!</definedName>
    <definedName name="Cost_of_Refinance">[1]INPUTS!$L$74</definedName>
    <definedName name="Cost_of_Sale">[1]INPUTS!$L$76</definedName>
    <definedName name="Cost_of_Work">'[4]05 ESTIMATE DETAIL'!$J$2425</definedName>
    <definedName name="CRESWELL">#REF!</definedName>
    <definedName name="current_term">[9]Parameters!$C$10</definedName>
    <definedName name="CURRENTYEAR">'[10]DBP Inputs'!$C$63</definedName>
    <definedName name="CURRENTYEARP1">'[10]DBP Inputs'!$C$64</definedName>
    <definedName name="CURRENTYEARP10">'[10]DBP Inputs'!$C$73</definedName>
    <definedName name="CURRENTYEARP2">'[10]DBP Inputs'!$C$65</definedName>
    <definedName name="CURRENTYEARP3">'[10]DBP Inputs'!$C$66</definedName>
    <definedName name="CURRENTYEARP4">'[10]DBP Inputs'!$C$67</definedName>
    <definedName name="CURRENTYEARP5">'[10]DBP Inputs'!$C$68</definedName>
    <definedName name="CURRENTYEARP6">'[10]DBP Inputs'!$C$69</definedName>
    <definedName name="CURRENTYEARP7">'[10]DBP Inputs'!$C$70</definedName>
    <definedName name="CURRENTYEARP8">'[10]DBP Inputs'!$C$71</definedName>
    <definedName name="CURRENTYEARP9">'[10]DBP Inputs'!$C$72</definedName>
    <definedName name="CURRYEAR">[9]Parameters!$C$9</definedName>
    <definedName name="DateStamp">TEXT(TODAY(),"mmmm dd, yyyy") &amp; " " &amp; TEXT(NOW(),"( h:mm AM/PM )")</definedName>
    <definedName name="Delivery_year">'[6]Inputs - Assumptions'!$C$24</definedName>
    <definedName name="Dem0">#REF!</definedName>
    <definedName name="Detail_Breakdown">'[4]05 ESTIMATE DETAIL'!$A$13:$A$2423</definedName>
    <definedName name="Detail_Div">'[4]05 ESTIMATE DETAIL'!$B$13:$B$2423</definedName>
    <definedName name="Detail_Extended">'[4]05 ESTIMATE DETAIL'!$J$13:$J$2423</definedName>
    <definedName name="Detail_Spec">'[4]05 ESTIMATE DETAIL'!$C$13:$C$2423</definedName>
    <definedName name="Detail_Uniformat">'[4]05 ESTIMATE DETAIL'!$D$13:$D$2423</definedName>
    <definedName name="Detail_WBS">'[4]05 ESTIMATE DETAIL'!$E$13:$E$2423</definedName>
    <definedName name="Din_GroundSF">'[5]04.11 AREA SUMMARY'!$BB$210</definedName>
    <definedName name="Din2_GroundSF">'[5]04.11 AREA SUMMARY'!$BB$216</definedName>
    <definedName name="DINING_GSF">'[5]04.11 AREA SUMMARY'!$BB$212</definedName>
    <definedName name="DINING1_GSF">'[3]04.11 AREA SUMMARY'!$BB$266</definedName>
    <definedName name="DINING2_GSF">'[3]04.11 AREA SUMMARY'!$BB$272</definedName>
    <definedName name="EdR">#REF!</definedName>
    <definedName name="EdR_Cash_Flow_Pct">[1]RETURNS!#REF!</definedName>
    <definedName name="EDR_CONSTRUCTION_MGMT_FEE">[1]INPUTS!$L$46</definedName>
    <definedName name="Edr_Cost_of_Equity">[1]INPUTS!$L$82</definedName>
    <definedName name="EdR_Development_Fee">[1]INPUTS!$L$44</definedName>
    <definedName name="EdR_Equity_Pct">[1]RETURNS!#REF!</definedName>
    <definedName name="EdR_FFO_Growth_Rate">[1]INPUTS!$L$84</definedName>
    <definedName name="EdR_Secondary_Preferred_Portion">[1]RETURNS!#REF!</definedName>
    <definedName name="EdR_Shares_Outstanding">[1]INPUTS!$L$91</definedName>
    <definedName name="EdR_Stock_Price">[1]INPUTS!$L$81</definedName>
    <definedName name="Elev_Deck_01">'[8]04.12 STRUCTURAL SUMMARY'!$C$21</definedName>
    <definedName name="Elev_Deck_02">'[8]04.12 STRUCTURAL SUMMARY'!$C$43</definedName>
    <definedName name="Elev_Deck_03">'[8]04.12 STRUCTURAL SUMMARY'!$C$66</definedName>
    <definedName name="Elev_Deck_04">'[8]04.12 STRUCTURAL SUMMARY'!$C$89</definedName>
    <definedName name="Elev_Deck_05">'[8]04.12 STRUCTURAL SUMMARY'!$C$103</definedName>
    <definedName name="Elev_Deck_06">'[8]04.12 STRUCTURAL SUMMARY'!$C$115</definedName>
    <definedName name="Elev_Deck_Garage">'[8]04.12 STRUCTURAL SUMMARY'!$C$143</definedName>
    <definedName name="Elev_Deck_Total">'[8]04.12 STRUCTURAL SUMMARY'!$C$147</definedName>
    <definedName name="Estimate_Breakdown">'[4]01 SETUP'!$A$52:$A$63</definedName>
    <definedName name="Estimate_Breakdown_A">'[11]02 SORTS'!$B$22</definedName>
    <definedName name="Estimate_Breakdown_B">'[11]02 SORTS'!$B$23</definedName>
    <definedName name="Estimate_Breakdown_C">'[11]02 SORTS'!$B$24</definedName>
    <definedName name="Estimate_Breakdown_D">'[11]02 SORTS'!$B$25</definedName>
    <definedName name="Estimate_Breakdown_E">'[11]02 SORTS'!$B$26</definedName>
    <definedName name="Estimate_Breakdown_F">'[11]02 SORTS'!$B$27</definedName>
    <definedName name="Estimate_Breakdown_G">'[11]02 SORTS'!$B$28</definedName>
    <definedName name="Estimate_Breakdown_H">'[11]02 SORTS'!$B$29</definedName>
    <definedName name="Estimate_Breakdown_I">'[11]02 SORTS'!$B$30</definedName>
    <definedName name="Estimate_Date">'[4]01 SETUP'!$B$23</definedName>
    <definedName name="Estimate_Type">'[4]01 SETUP'!$B$22</definedName>
    <definedName name="Estimate_Type_Table">'[4]01 SETUP'!$J$21:$J$28</definedName>
    <definedName name="existing_GSF">'[12]Hall Status Matrix'!#REF!</definedName>
    <definedName name="Exit_Cap_Rate_Start">[1]INPUTS!$L$77</definedName>
    <definedName name="Exp_Adjustment">[1]INPUTS!$L$80</definedName>
    <definedName name="Exp_Growth">'[6]Inputs - Assumptions'!$C$27</definedName>
    <definedName name="Exp_Growth_Yr1">[1]INPUTS!$C$52</definedName>
    <definedName name="Exp_Growth_Yr10">[1]INPUTS!$G$54</definedName>
    <definedName name="Exp_Growth_Yr2">[1]INPUTS!$D$52</definedName>
    <definedName name="Exp_Growth_Yr3">[1]INPUTS!$E$52</definedName>
    <definedName name="Exp_Growth_Yr4">[1]INPUTS!$F$52</definedName>
    <definedName name="Exp_Growth_Yr5">[1]INPUTS!$G$52</definedName>
    <definedName name="Exp_Growth_Yr6">[1]INPUTS!$C$54</definedName>
    <definedName name="Exp_Growth_Yr7">[1]INPUTS!$D$54</definedName>
    <definedName name="Exp_Growth_Yr8">[1]INPUTS!$E$54</definedName>
    <definedName name="Exp_Growth_Yr9">[1]INPUTS!$F$54</definedName>
    <definedName name="FACILITIES">#REF!</definedName>
    <definedName name="FFO_Per_Share">[1]INPUTS!$L$83</definedName>
    <definedName name="FH_GroundSF">'[5]04.11 AREA SUMMARY'!$BB$223</definedName>
    <definedName name="FIELD_HOUSE_GSF">'[5]04.11 AREA SUMMARY'!$BB$225</definedName>
    <definedName name="Financing_Option">[1]INPUTS!$L$39</definedName>
    <definedName name="Financing_structure" comment="This is the switch that switches between EdR equity and tax exempt bonds.">'[6]Inputs - Assumptions'!$C$23</definedName>
    <definedName name="FSH_GSF">'[4]04.11 AREA SUMMARY'!$AY$111</definedName>
    <definedName name="FSH_MetalPanel">'[4]04.2 SKIN'!$H$90</definedName>
    <definedName name="FSH_PLASTER">'[4]04.2 SKIN'!$L$90</definedName>
    <definedName name="FSH_SLIDINGWINDOWS">'[4]04.2 SKIN'!$K$90</definedName>
    <definedName name="FSH_STOREFRONT">'[4]04.2 SKIN'!$I$90</definedName>
    <definedName name="FSH_Total_Units">'[4]04.4 UNITS'!$L$53</definedName>
    <definedName name="GARAGE1_GSF">'[5]04.11 AREA SUMMARY'!$BB$245</definedName>
    <definedName name="GARAGE2_GSF">'[5]04.11 AREA SUMMARY'!$BB$258</definedName>
    <definedName name="GC3_Cash_Equity">#REF!</definedName>
    <definedName name="GESF">'[13]Structural Area Summary'!$C$60</definedName>
    <definedName name="GRAD_GSF">'[4]04.11 AREA SUMMARY'!$AY$95</definedName>
    <definedName name="GRAD_MetalPanel">'[4]04.2 SKIN'!$H$74</definedName>
    <definedName name="GRAD_PLASTER">'[4]04.2 SKIN'!$L$74</definedName>
    <definedName name="GRAD_SLIDINGWINDOWS">'[4]04.2 SKIN'!$K$74</definedName>
    <definedName name="GRAD_STOREFRONT">'[4]04.2 SKIN'!$I$74</definedName>
    <definedName name="GRAD_TOTAL_UNITS">'[4]04.4 UNITS'!$L$71</definedName>
    <definedName name="Gross_SF">[1]INPUTS!$D$34</definedName>
    <definedName name="Gross_SF_UCR">'[14]1-Assumptions'!$U$34</definedName>
    <definedName name="Ground_rent_percentage">'[6]Inputs - Assumptions'!$C$29</definedName>
    <definedName name="GSF">#REF!</definedName>
    <definedName name="GSF_01">'[11]03a AREA SUMMARY'!$U$41</definedName>
    <definedName name="GSF_02">'[11]03a AREA SUMMARY'!$U$66</definedName>
    <definedName name="GSF_03">'[11]03a AREA SUMMARY'!$U$90</definedName>
    <definedName name="GSF_04">'[11]03a AREA SUMMARY'!$U$115</definedName>
    <definedName name="GSF_05">'[11]03a AREA SUMMARY'!$U$129</definedName>
    <definedName name="GSF_06">'[11]03a AREA SUMMARY'!$U$144</definedName>
    <definedName name="GSF_B1">#REF!</definedName>
    <definedName name="GSF_B2">#REF!</definedName>
    <definedName name="GSF_B3">#REF!</definedName>
    <definedName name="GSF_BLDG_A">'[15]03 AREA SUMMARY'!$S$47</definedName>
    <definedName name="GSF_BLDG_B">'[15]03 AREA SUMMARY'!$S$59</definedName>
    <definedName name="GSF_BLDG_C">'[15]03 AREA SUMMARY'!$S$77</definedName>
    <definedName name="GSF_Family_Housing">#REF!</definedName>
    <definedName name="GSF_Garage">'[11]03a AREA SUMMARY'!$U$177</definedName>
    <definedName name="GSF_Level01">#REF!</definedName>
    <definedName name="GSF_Level02">#REF!</definedName>
    <definedName name="GSF_Level03">#REF!</definedName>
    <definedName name="GSF_Level04">#REF!</definedName>
    <definedName name="GSF_Level05">#REF!</definedName>
    <definedName name="GSF_Level06">#REF!</definedName>
    <definedName name="GSF_Level07">#REF!</definedName>
    <definedName name="GSF_Level08">#REF!</definedName>
    <definedName name="GSF_Level09">#REF!</definedName>
    <definedName name="GSF_Level1">#REF!</definedName>
    <definedName name="GSF_Level10">#REF!</definedName>
    <definedName name="GSF_Level11">#REF!</definedName>
    <definedName name="GSF_Level12">#REF!</definedName>
    <definedName name="GSF_Level13">#REF!</definedName>
    <definedName name="GSF_Level14">#REF!</definedName>
    <definedName name="GSF_Level15">#REF!</definedName>
    <definedName name="GSF_Level16">#REF!</definedName>
    <definedName name="GSF_Level17">#REF!</definedName>
    <definedName name="GSF_Level18">#REF!</definedName>
    <definedName name="GSF_Level19">#REF!</definedName>
    <definedName name="GSF_Level20">#REF!</definedName>
    <definedName name="GSF_Minus_Garage">'[11]03a AREA SUMMARY'!$U$183</definedName>
    <definedName name="GSF_Parking_Under">'[15]03 AREA SUMMARY'!#REF!</definedName>
    <definedName name="GSF_Parking1">'[15]03 AREA SUMMARY'!$S$96</definedName>
    <definedName name="GSF_Student_Housing">'[15]03 AREA SUMMARY'!$S$62</definedName>
    <definedName name="GSF_Total">'[4]04.11 AREA SUMMARY'!$AP$11</definedName>
    <definedName name="HILL">#REF!</definedName>
    <definedName name="Include_Partner_Dev_Fee">[1]INPUTS!$L$45</definedName>
    <definedName name="Indirects_BR">'[4]01 SETUP'!$E$38</definedName>
    <definedName name="Indirects_Const_Contingency">'[4]01 SETUP'!$B$36</definedName>
    <definedName name="Indirects_Contingency">'[11]01 SETUP'!$B$37</definedName>
    <definedName name="Indirects_Design_Contingency">'[4]01 SETUP'!$B$35</definedName>
    <definedName name="Indirects_Design_Fee">'[4]01 SETUP'!$B$27</definedName>
    <definedName name="Indirects_Escalation_1">'[4]01 SETUP'!$B$45</definedName>
    <definedName name="Indirects_Escalation_2">'[4]01 SETUP'!$B$46</definedName>
    <definedName name="Indirects_Fee">'[4]01 SETUP'!$B$43</definedName>
    <definedName name="Indirects_GC_Bond">'[4]01 SETUP'!$E$40</definedName>
    <definedName name="Indirects_GC_Percent">'[4]01 SETUP'!$B$30</definedName>
    <definedName name="Indirects_GC_Value">'[4]01 SETUP'!$B$31</definedName>
    <definedName name="Indirects_GLI">'[4]01 SETUP'!$E$39</definedName>
    <definedName name="Indirects_Precon_Svc">'[4]01 SETUP'!$B$28</definedName>
    <definedName name="Indirects_Sub_Bonds">'[4]01 SETUP'!$B$33</definedName>
    <definedName name="Indirects_Tax">'[4]01 SETUP'!$B$41</definedName>
    <definedName name="Infl_Apt_Cost">#REF!</definedName>
    <definedName name="Infl_Brd_Cost">#REF!</definedName>
    <definedName name="Infl_Const">#REF!</definedName>
    <definedName name="Infl_Exp">#REF!</definedName>
    <definedName name="Infl_Hsg_Cost">#REF!</definedName>
    <definedName name="Infl_Rev">#REF!</definedName>
    <definedName name="Infl_Salary">#REF!</definedName>
    <definedName name="Initial_rent_incr">#REF!</definedName>
    <definedName name="IRR">#REF!</definedName>
    <definedName name="IRR_EdR_Split_1">[1]RETURNS!$E$12</definedName>
    <definedName name="IRR_EdR_Split_2">[1]RETURNS!$E$13</definedName>
    <definedName name="IRR_EdR_Split_3">[1]RETURNS!$E$14</definedName>
    <definedName name="IRR_Hurdle_1">[1]RETURNS!$D$12</definedName>
    <definedName name="IRR_Hurdle_2">[1]RETURNS!$D$13</definedName>
    <definedName name="JR">'[16]06 UNIT MATRIX'!$P$94</definedName>
    <definedName name="JSte_Dbl_Rate">#REF!</definedName>
    <definedName name="JSte_Qd_Rate">#REF!</definedName>
    <definedName name="JSte_Sgl_Rate">#REF!</definedName>
    <definedName name="JSte_Stf_Rate">#REF!</definedName>
    <definedName name="JSte_Trp_Rate">#REF!</definedName>
    <definedName name="Levels_01">'[11]03a AREA SUMMARY'!$AC$40</definedName>
    <definedName name="Levels_02">'[11]03a AREA SUMMARY'!$AC$65</definedName>
    <definedName name="Levels_03">'[11]03a AREA SUMMARY'!$AC$89</definedName>
    <definedName name="Levels_04">'[11]03a AREA SUMMARY'!$AC$114</definedName>
    <definedName name="Levels_05">'[11]03a AREA SUMMARY'!$AC$128</definedName>
    <definedName name="Levels_06">'[11]03a AREA SUMMARY'!$AC$143</definedName>
    <definedName name="Levels_Garage">'[11]03a AREA SUMMARY'!$AC$176</definedName>
    <definedName name="LIPSCOMB">#REF!</definedName>
    <definedName name="lkhl" hidden="1">{"Page 1",#N/A,FALSE,"BASE CASE";"Page 2",#N/A,FALSE,"BASE CASE";"Page 3",#N/A,FALSE,"BASE CASE";"page 4",#N/A,FALSE,"BASE CASE";"Page 5",#N/A,FALSE,"BASE CASE";"Page 6",#N/A,FALSE,"BASE CASE";"page 7",#N/A,FALSE,"BASE CASE";"Page 8",#N/A,FALSE,"BASE CASE";"page 9",#N/A,FALSE,"BASE CASE"}</definedName>
    <definedName name="Loan_Assumption_Fee">[1]INPUTS!$L$66</definedName>
    <definedName name="Loan_Assumption_Maturity">#REF!</definedName>
    <definedName name="Loan_Assumption_Original_Amt">[1]INPUTS!$L$57</definedName>
    <definedName name="LOFT">'[16]06 UNIT MATRIX'!$F$94</definedName>
    <definedName name="ly">#REF!</definedName>
    <definedName name="Management_Cost">[1]INPUTS!$L$88</definedName>
    <definedName name="MARGIE">#REF!</definedName>
    <definedName name="MCWHORTER">#REF!</definedName>
    <definedName name="MELL">#REF!</definedName>
    <definedName name="Mgt_fee">[1]OPS!$H$98</definedName>
    <definedName name="Mod_Dbl_Rate">#REF!</definedName>
    <definedName name="Mod_Qd_Rate">#REF!</definedName>
    <definedName name="Mod_Sgl_Rate">#REF!</definedName>
    <definedName name="Mod_Stf_Rate">#REF!</definedName>
    <definedName name="Mod_Trp_Rate">#REF!</definedName>
    <definedName name="MORRIS">#REF!</definedName>
    <definedName name="MYERS">#REF!</definedName>
    <definedName name="Net_SF">[1]INPUTS!$D$33</definedName>
    <definedName name="newname">#REF!</definedName>
    <definedName name="NvsEndTime">36465.4707604167</definedName>
    <definedName name="Occ_JSte_Dbl">#REF!</definedName>
    <definedName name="Occ_JSte_Qd">#REF!</definedName>
    <definedName name="Occ_JSte_Sgl">#REF!</definedName>
    <definedName name="Occ_JSte_Stf">#REF!</definedName>
    <definedName name="Occ_JSte_Trp">#REF!</definedName>
    <definedName name="Occ_Mod_Dbl">#REF!</definedName>
    <definedName name="Occ_Mod_Qd">#REF!</definedName>
    <definedName name="Occ_Mod_Sgl">#REF!</definedName>
    <definedName name="Occ_Mod_Stf">#REF!</definedName>
    <definedName name="Occ_Mod_Trp">#REF!</definedName>
    <definedName name="Occ_Trad_Dbl">#REF!</definedName>
    <definedName name="Occ_Trad_Qd">#REF!</definedName>
    <definedName name="Occ_Trad_Sgl">#REF!</definedName>
    <definedName name="Occ_Trad_Stf">#REF!</definedName>
    <definedName name="Occ_Trad_trp">#REF!</definedName>
    <definedName name="OHP_CALC">'[15]UCSD NW Cost Model'!#REF!</definedName>
    <definedName name="ONEBED">[17]Sheet2!$E$82</definedName>
    <definedName name="Oper_Exp_SF">#REF!</definedName>
    <definedName name="Opex_percentage">'[6]Inputs - Assumptions'!$C$30</definedName>
    <definedName name="Owner_WBS_Number">'[4]08.4 SUM BY WBS'!$A$9:$A$69</definedName>
    <definedName name="Owner_WBS_Table">'[11]11 SUMMARY BY OWNER WBS'!$A$9:$B$68</definedName>
    <definedName name="PARKING">'[13]Floor Area Summary'!$K$59</definedName>
    <definedName name="Partner">#REF!</definedName>
    <definedName name="PAYNE">#REF!</definedName>
    <definedName name="Pct_Equity_Purchase">[1]INPUTS!$L$67</definedName>
    <definedName name="Pct_of_Proforma_Rent">[1]RETURNS!$D$9</definedName>
    <definedName name="Permanent_Loan_Amort">[1]INPUTS!$L$55</definedName>
    <definedName name="Permanent_Loan_Fee">[1]INPUTS!$L$54</definedName>
    <definedName name="Permanent_Loan_Rate">[1]INPUTS!$L$52</definedName>
    <definedName name="Permanent_Loan_Rate_Today">[1]INPUTS!$L$53</definedName>
    <definedName name="Permanent_Loan_Term">[1]INPUTS!$L$56</definedName>
    <definedName name="Phase1_GSF">'[18]9-20 Budget'!$H$3</definedName>
    <definedName name="Phase1_GSFsum">SUM('[19]9-20 Budget'!$D$7:$N$7)</definedName>
    <definedName name="Phase2_GSF">'[18]9-20 Budget'!$AG$3</definedName>
    <definedName name="Phase2_GSFsum">SUM('[19]9-20 Budget'!$AA$7:$AG$7)</definedName>
    <definedName name="Phase3_GSF">'[18]9-20 Budget'!$AW$3</definedName>
    <definedName name="Phase3_GSFsum">SUM('[19]9-20 Budget'!$AS$7:$AY$7)</definedName>
    <definedName name="Prem_AC">#REF!</definedName>
    <definedName name="Prem_Sink">#REF!</definedName>
    <definedName name="Price_Increment">[1]SENSITIVITY!$C$6</definedName>
    <definedName name="Primary_Preferred_Return">[1]RETURNS!#REF!</definedName>
    <definedName name="_xlnm.Print_Area" localSheetId="2">'Hard Costs'!$A$1:$D$40</definedName>
    <definedName name="_xlnm.Print_Area" localSheetId="0">'Summary Data'!$C$2:$H$129</definedName>
    <definedName name="_xlnm.Print_Area">#REF!</definedName>
    <definedName name="_xlnm.Print_Titles" localSheetId="2">'Hard Costs'!$1:$4</definedName>
    <definedName name="_xlnm.Print_Titles" localSheetId="0">'Summary Data'!$2:$8</definedName>
    <definedName name="proj_enroll">[9]Projections!$D$9:$M$19</definedName>
    <definedName name="Project_Begin_Date">[1]INPUTS!$K$36</definedName>
    <definedName name="Project_Delivery_Year">'[6]Summary - CF'!$J$27</definedName>
    <definedName name="Project_Duration">'[4]01 SETUP'!$B$25</definedName>
    <definedName name="Project_Name">'[4]01 SETUP'!$B$18</definedName>
    <definedName name="Project_Owner">'[4]01 SETUP'!$B$17</definedName>
    <definedName name="Project_Total">'[11]08 SUMMARY BY BID PKG'!$K$149</definedName>
    <definedName name="Promote">#REF!</definedName>
    <definedName name="Promote_10yr_1">#REF!</definedName>
    <definedName name="Promote_10yr_2">#REF!</definedName>
    <definedName name="Promote_10yr_3">#REF!</definedName>
    <definedName name="Promote_dev_1">#REF!</definedName>
    <definedName name="Promote_dev_2">#REF!</definedName>
    <definedName name="Purchase_Cap_Rate">[1]INPUTS!$L$42</definedName>
    <definedName name="Purchase_Price">[1]INPUTS!$L$43</definedName>
    <definedName name="RA2_GroundSF">'[5]04.11 AREA SUMMARY'!$BB$72</definedName>
    <definedName name="RA2_METALPANEL">'[5]04.2 SKIN'!$I$46</definedName>
    <definedName name="RA2_PRECAST">'[5]04.2 SKIN'!$G$46</definedName>
    <definedName name="RA2_PUNCHWINDOW">'[5]04.2 SKIN'!$H$46</definedName>
    <definedName name="RA3_GroundSF">'[3]04.11 AREA SUMMARY'!$BB$77</definedName>
    <definedName name="RA3_GSF">'[3]04.11 AREA SUMMARY'!$BB$79</definedName>
    <definedName name="RA3_Parapet">'[3]04.2 SKIN'!$B$36</definedName>
    <definedName name="RA3_Precast">'[3]04.2 SKIN'!$G$45</definedName>
    <definedName name="RA3_Punchwindow">'[3]04.2 SKIN'!$H$45</definedName>
    <definedName name="RA3_TotalSkin">'[3]04.2 SKIN'!$P$45</definedName>
    <definedName name="RA3_UnitCounts">'[3]04.4 UNITS'!$B$57</definedName>
    <definedName name="RA4_GroundSF">'[3]04.11 AREA SUMMARY'!$BB$94</definedName>
    <definedName name="RA4_GSF">'[3]04.11 AREA SUMMARY'!$BB$96</definedName>
    <definedName name="RA4_Parapet">'[3]04.2 SKIN'!$B$50</definedName>
    <definedName name="RA4_Precast">'[3]04.2 SKIN'!$G$62</definedName>
    <definedName name="RA4_Punchwindow">'[3]04.2 SKIN'!$H$62</definedName>
    <definedName name="RA4_Totalskin">'[3]04.2 SKIN'!$P$62</definedName>
    <definedName name="RADIO_GroundSF">'[5]04.11 AREA SUMMARY'!$BB$230</definedName>
    <definedName name="RADIO_GSF">'[5]04.11 AREA SUMMARY'!$BB$232</definedName>
    <definedName name="RAPT_2_GSF">'[5]04.11 AREA SUMMARY'!$BB$74</definedName>
    <definedName name="RAPT_2_Skin_Total">'[5]04.2 SKIN'!$P$46</definedName>
    <definedName name="REED">#REF!</definedName>
    <definedName name="Refinance_Cap_Rate">[1]INPUTS!$L$73</definedName>
    <definedName name="Refinance_LTV">[1]INPUTS!$L$72</definedName>
    <definedName name="Refinance_Yr">[1]INPUTS!$L$70</definedName>
    <definedName name="Renewal_Pct">#REF!</definedName>
    <definedName name="Rent_structure">'[6]Inputs - Assumptions'!$C$34</definedName>
    <definedName name="Rent_year">'[6]Inputs - Assumptions'!$C$25</definedName>
    <definedName name="Rental_rate_adjuster">'[6]Inputs - Assumptions'!$C$35</definedName>
    <definedName name="Replacement_Reserves">'[14]5-Annual Cashflow'!$H$72</definedName>
    <definedName name="RES">'[13]Floor Area Summary'!$K$60</definedName>
    <definedName name="RESF">'[13]Structural Area Summary'!$C$61</definedName>
    <definedName name="Resi_exit_cap">#REF!</definedName>
    <definedName name="Residential_BUILDING_EXCAVATION">'[2]Residential Detail'!#REF!</definedName>
    <definedName name="Residential_Detail">'[2]Residential Detail'!#REF!</definedName>
    <definedName name="Residential_GSF">'[14]1-Assumptions'!$U$26</definedName>
    <definedName name="Residential_SELECTIVE_DEMOLITION">'[2]Residential Detail'!#REF!</definedName>
    <definedName name="Residential_SPECIAL_FOUNDATIONS">'[2]Residential Detail'!#REF!</definedName>
    <definedName name="Residential_SUPPORT_OF_EXCAVATION">'[2]Residential Detail'!#REF!</definedName>
    <definedName name="RETAIL">'[13]Floor Area Summary'!$K$61</definedName>
    <definedName name="Retail_BUILDING_EXCAVATION">'[2]Retail Shell Detail'!#REF!</definedName>
    <definedName name="Retail_Detail">'[2]Retail Shell Detail'!#REF!</definedName>
    <definedName name="Retail_exit_cap">#REF!</definedName>
    <definedName name="Retail_EXTERIOR_SOFFITS">'[2]Retail Shell Detail'!#REF!</definedName>
    <definedName name="Retail_ROOFING___WATERPROOFING">'[2]Retail Shell Detail'!#REF!</definedName>
    <definedName name="Retail_SPECIAL_FOUNDATIONS">'[2]Retail Shell Detail'!#REF!</definedName>
    <definedName name="Retail_SUPPORT_OF_EXCAVATION">'[2]Retail Shell Detail'!#REF!</definedName>
    <definedName name="Retail_Vac_Yr1">[1]INPUTS!$C$48</definedName>
    <definedName name="Retail_VacYr2">[1]INPUTS!$D$48</definedName>
    <definedName name="Retail_VacYr3">[1]INPUTS!$E$48</definedName>
    <definedName name="Retail_VacYr4">[1]INPUTS!$F$48</definedName>
    <definedName name="Retail_VacYr5">[1]INPUTS!$G$48</definedName>
    <definedName name="Retail1_GSF">'[3]04.11 AREA SUMMARY'!$BB$30</definedName>
    <definedName name="Retail2_GSF">'[3]04.11 AREA SUMMARY'!$BB$31</definedName>
    <definedName name="Retail3_GSF">'[3]04.11 AREA SUMMARY'!$BB$32</definedName>
    <definedName name="Rev_Adjustment">[1]INPUTS!$L$79</definedName>
    <definedName name="Rev_growth">'[6]Inputs - Assumptions'!$C$26</definedName>
    <definedName name="Rev_Growth_Yr1">[1]INPUTS!$C$51</definedName>
    <definedName name="Rev_Growth_Yr2">[1]INPUTS!$D$51</definedName>
    <definedName name="Rev_Growth_Yr3">[1]INPUTS!$E$51</definedName>
    <definedName name="Rev_Growth_Yr4">[1]INPUTS!$F$51</definedName>
    <definedName name="Rev_Growth_Yr5">[1]INPUTS!$G$51</definedName>
    <definedName name="Revision_Building_Demolition">'[2]Revision Backup'!#REF!</definedName>
    <definedName name="Revision_Select_Demolition">'[2]Revision Backup'!#REF!</definedName>
    <definedName name="Revision_Site_Earthwork">'[2]Revision Backup'!#REF!</definedName>
    <definedName name="Revision_Sitework">'[2]Revision Backup'!#REF!</definedName>
    <definedName name="Revision_Special_Equipment">'[2]Revision Backup'!#REF!</definedName>
    <definedName name="Revision_Special_Foundations">'[2]Revision Backup'!#REF!</definedName>
    <definedName name="Revision_Vertical_Transportation">'[2]Revision Backup'!#REF!</definedName>
    <definedName name="Revisions_Exterior_Soffits">'[2]Revision Backup'!#REF!</definedName>
    <definedName name="Revisions_Interior_Skin_Envelope">'[2]Revision Backup'!#REF!</definedName>
    <definedName name="RH_1A_GSF">'[5]04.11 AREA SUMMARY'!$BB$44</definedName>
    <definedName name="RH_1B_GSF">'[5]04.11 AREA SUMMARY'!$BB$59</definedName>
    <definedName name="RH_5_GSF">'[5]04.11 AREA SUMMARY'!$BB$156</definedName>
    <definedName name="RH_8_GSF">'[5]04.11 AREA SUMMARY'!$BB$205</definedName>
    <definedName name="RH1_GSF">'[3]04.11 AREA SUMMARY'!$BB$49</definedName>
    <definedName name="RH1_Parapet">'[3]04.2 SKIN'!$B$8</definedName>
    <definedName name="RH1_Precast">'[3]04.2 SKIN'!$G$17</definedName>
    <definedName name="RH1_Punchwindows">'[3]04.2 SKIN'!$H$17</definedName>
    <definedName name="RH1_TotalSkin">'[3]04.2 SKIN'!$P$17</definedName>
    <definedName name="RH1_UnitCounts">'[3]04.4 UNITS'!$B$37</definedName>
    <definedName name="RH1A_GroundSF">'[5]04.11 AREA SUMMARY'!$BB$42</definedName>
    <definedName name="RH1A_METALPANEL">'[5]04.2 SKIN'!$I$17</definedName>
    <definedName name="RH1A_PRECAST">'[5]04.2 SKIN'!$G$17</definedName>
    <definedName name="RH1A_PUNCHWINDOW">'[5]04.2 SKIN'!$H$17</definedName>
    <definedName name="RH1B_GroundSF">'[5]04.11 AREA SUMMARY'!$BB$57</definedName>
    <definedName name="RH1B_METALPANEL">'[5]04.2 SKIN'!$I$31</definedName>
    <definedName name="RH1B_PRECAST">'[5]04.2 SKIN'!$G$31</definedName>
    <definedName name="RH1B_PUNCHWINDOW">'[5]04.2 SKIN'!$H$31</definedName>
    <definedName name="RH2_GroundSF">'[3]04.11 AREA SUMMARY'!$BB$62</definedName>
    <definedName name="RH2_GSF">'[3]04.11 AREA SUMMARY'!$BB$64</definedName>
    <definedName name="RH2_Parapet">'[3]04.2 SKIN'!$B$22</definedName>
    <definedName name="RH2_Precast">'[3]04.2 SKIN'!$G$31</definedName>
    <definedName name="RH2_Punchwindow">'[3]04.2 SKIN'!$H$31</definedName>
    <definedName name="RH2_TotalSkin">'[3]04.2 SKIN'!$P$31</definedName>
    <definedName name="RH2_UnitCounts">'[3]04.4 UNITS'!$L$37</definedName>
    <definedName name="RH4_UnitCounts">'[3]04.4 UNITS'!$L$57</definedName>
    <definedName name="RH5_GroundSF">'[5]04.11 AREA SUMMARY'!$BB$154</definedName>
    <definedName name="RH5_METALPANEL">'[5]04.2 SKIN'!$I$122</definedName>
    <definedName name="RH5_PRECAST">'[5]04.2 SKIN'!$G$122</definedName>
    <definedName name="RH5_PUNCHWINDOW">'[5]04.2 SKIN'!$H$122</definedName>
    <definedName name="RHALL_1A_Skin_Total">'[5]04.2 SKIN'!$P$17</definedName>
    <definedName name="RHALL_1B_Skin_Total">'[5]04.2 SKIN'!$P$31</definedName>
    <definedName name="Roof_Deck_01">'[8]04.12 STRUCTURAL SUMMARY'!$D$21</definedName>
    <definedName name="Roof_Deck_02">'[8]04.12 STRUCTURAL SUMMARY'!$D$43</definedName>
    <definedName name="Roof_Deck_03">'[8]04.12 STRUCTURAL SUMMARY'!$D$66</definedName>
    <definedName name="Roof_Deck_04">'[8]04.12 STRUCTURAL SUMMARY'!$D$89</definedName>
    <definedName name="Roof_Deck_05">'[8]04.12 STRUCTURAL SUMMARY'!$D$103</definedName>
    <definedName name="Roof_Deck_06">'[8]04.12 STRUCTURAL SUMMARY'!$D$115</definedName>
    <definedName name="Roof_Deck_Garage">'[8]04.12 STRUCTURAL SUMMARY'!$D$143</definedName>
    <definedName name="Roof_Deck_Total">'[8]04.12 STRUCTURAL SUMMARY'!$D$147</definedName>
    <definedName name="RUSSELL">#REF!</definedName>
    <definedName name="RUTHERFORD">#REF!</definedName>
    <definedName name="Secondary_Preferred_Return">[1]RETURNS!#REF!</definedName>
    <definedName name="SECURITY">#REF!</definedName>
    <definedName name="Sell_Yr">[1]INPUTS!$L$75</definedName>
    <definedName name="Shear_Wall_01">'[8]04.12 STRUCTURAL SUMMARY'!$F$21</definedName>
    <definedName name="Shear_Wall_02">'[8]04.12 STRUCTURAL SUMMARY'!$F$43</definedName>
    <definedName name="Shear_Wall_03">'[8]04.12 STRUCTURAL SUMMARY'!$F$66</definedName>
    <definedName name="Shear_Wall_04">'[8]04.12 STRUCTURAL SUMMARY'!$F$89</definedName>
    <definedName name="Shear_Wall_05">'[8]04.12 STRUCTURAL SUMMARY'!$F$103</definedName>
    <definedName name="Shear_Wall_06">'[8]04.12 STRUCTURAL SUMMARY'!$F$115</definedName>
    <definedName name="Shear_Wall_Garage">'[8]04.12 STRUCTURAL SUMMARY'!$F$143</definedName>
    <definedName name="Single_Occupancy">'[4]04.11 AREA SUMMARY'!$AM$128:$AM$129</definedName>
    <definedName name="SITE">'[13]Floor Area Summary'!$K$62</definedName>
    <definedName name="Site_Asphalt">#REF!</definedName>
    <definedName name="Site_Building">#REF!</definedName>
    <definedName name="Site_Concrete">#REF!</definedName>
    <definedName name="Site_Garage">#REF!</definedName>
    <definedName name="Site_Grass">#REF!</definedName>
    <definedName name="Site_Other_1">#REF!</definedName>
    <definedName name="Site_Other_2">#REF!</definedName>
    <definedName name="Site_Planting">#REF!</definedName>
    <definedName name="Site_SITE_EXCAVATION">[2]Sitework!#REF!</definedName>
    <definedName name="Site_Total">#REF!</definedName>
    <definedName name="SKIN">'[13]Residential Skin'!$D$66</definedName>
    <definedName name="Skin_01">'[11]05 SKIN SUMMARY'!$P$21</definedName>
    <definedName name="Skin_02">'[11]05 SKIN SUMMARY'!$P$48</definedName>
    <definedName name="Skin_03">'[11]05 SKIN SUMMARY'!$P$74</definedName>
    <definedName name="Skin_04">'[11]05 SKIN SUMMARY'!$P$99</definedName>
    <definedName name="Skin_05">'[11]05 SKIN SUMMARY'!$P$116</definedName>
    <definedName name="Skin_06">'[11]05 SKIN SUMMARY'!$P$128</definedName>
    <definedName name="Skin_07">'[11]05 SKIN SUMMARY'!#REF!</definedName>
    <definedName name="Skin_Garage">'[11]05 SKIN SUMMARY'!$P$143</definedName>
    <definedName name="Skin_Total">'[4]04.2 SKIN'!$P$21</definedName>
    <definedName name="Soffits_Bldg_A">'[15]03 AREA SUMMARY'!$T$47</definedName>
    <definedName name="Soffits_Bldg_B">'[15]03 AREA SUMMARY'!$T$59</definedName>
    <definedName name="SOG_03">'[7]03b STRUCTURAL SUMMARY'!$B$66</definedName>
    <definedName name="SOG_04">'[7]03b STRUCTURAL SUMMARY'!$B$89</definedName>
    <definedName name="SOG_Garage">'[7]03b STRUCTURAL SUMMARY'!$B$143</definedName>
    <definedName name="SOULE">#REF!</definedName>
    <definedName name="SPACES">'[13]Floor Area Summary'!$G$60</definedName>
    <definedName name="Spec">'[4]08.1 SUM BY TRADE'!$A$8:$A$105</definedName>
    <definedName name="Staf_Exp_SF">#REF!</definedName>
    <definedName name="Staffing_Premium">[1]INPUTS!$C$86</definedName>
    <definedName name="Ste_Dbl_Rate">#REF!</definedName>
    <definedName name="Ste_Qd_Rate">#REF!</definedName>
    <definedName name="Ste_Sgl_Rate">#REF!</definedName>
    <definedName name="Ste_Stf_Rate">#REF!</definedName>
    <definedName name="Ste_Trp_Rate">#REF!</definedName>
    <definedName name="stephanie">#REF!</definedName>
    <definedName name="Stip_LS">'[15]UCSD NW Cost Model'!$F$85</definedName>
    <definedName name="STR_GSF">'[13]Structural Area Summary'!$K$56</definedName>
    <definedName name="Struct_01">'[20]03b STRUCTURAL SUMMARY'!$H$21</definedName>
    <definedName name="Struct_02">'[20]03b STRUCTURAL SUMMARY'!$H$43</definedName>
    <definedName name="Struct_03">'[20]03b STRUCTURAL SUMMARY'!$H$66</definedName>
    <definedName name="Struct_04">'[20]03b STRUCTURAL SUMMARY'!$H$89</definedName>
    <definedName name="Struct_05">'[20]03b STRUCTURAL SUMMARY'!$H$103</definedName>
    <definedName name="Struct_06">'[20]03b STRUCTURAL SUMMARY'!$H$115</definedName>
    <definedName name="Struct_B1">#REF!</definedName>
    <definedName name="Struct_B2">#REF!</definedName>
    <definedName name="Struct_B3">#REF!</definedName>
    <definedName name="Struct_Garage">'[20]03b STRUCTURAL SUMMARY'!$H$143</definedName>
    <definedName name="Struct_GSF">'[20]03b STRUCTURAL SUMMARY'!$H$147</definedName>
    <definedName name="Struct_Level01">#REF!</definedName>
    <definedName name="Struct_Level02">#REF!</definedName>
    <definedName name="Struct_Level03">#REF!</definedName>
    <definedName name="Struct_Level04">#REF!</definedName>
    <definedName name="Struct_Level05">#REF!</definedName>
    <definedName name="Struct_Level06">#REF!</definedName>
    <definedName name="Struct_Level07">#REF!</definedName>
    <definedName name="Struct_Level08">#REF!</definedName>
    <definedName name="Struct_Level09">#REF!</definedName>
    <definedName name="Struct_Level10">#REF!</definedName>
    <definedName name="Struct_Level11">#REF!</definedName>
    <definedName name="Struct_Level12">#REF!</definedName>
    <definedName name="Struct_Level13">#REF!</definedName>
    <definedName name="Struct_Level14">#REF!</definedName>
    <definedName name="Struct_Level15">#REF!</definedName>
    <definedName name="Struct_Level16">#REF!</definedName>
    <definedName name="Struct_Level17">#REF!</definedName>
    <definedName name="Struct_Level18">#REF!</definedName>
    <definedName name="Struct_Level19">#REF!</definedName>
    <definedName name="Struct_Penthouse">#REF!</definedName>
    <definedName name="StructuredParking_BUILDING_EXCAVATION">#REF!</definedName>
    <definedName name="StructuredParking_ELECTRICAL_SYSTEM">#REF!</definedName>
    <definedName name="StructuredParking_EXTERIOR_SKIN_ENVELOPE">#REF!</definedName>
    <definedName name="StructuredParking_EXTERIOR_SOFFITS">#REF!</definedName>
    <definedName name="StructuredParking_GENERAL_BUILDING_FINISHES">#REF!</definedName>
    <definedName name="StructuredParking_MECHANICAL_SYSTEM">#REF!</definedName>
    <definedName name="StructuredParking_ROOFING___WATERPROOFING">#REF!</definedName>
    <definedName name="StructuredParking_SPECIAL_EQUIPMENT">#REF!</definedName>
    <definedName name="StructuredParking_SPECIAL_FOUNDATIONS">#REF!</definedName>
    <definedName name="StructuredParking_STRUCTURE">#REF!</definedName>
    <definedName name="StructuredParking_SUPPORT_OF_EXCAVATION">#REF!</definedName>
    <definedName name="StructuredParking_VERTICAL_TRANSPORTATION">#REF!</definedName>
    <definedName name="STUDENT_HOUSING_SOG">'[15]03 AREA SUMMARY'!$B$164</definedName>
    <definedName name="STUDIO">'[13]Alt VE Summary'!#REF!</definedName>
    <definedName name="Switch_to_Perm_Yr">[1]INPUTS!$L$65</definedName>
    <definedName name="T_3">[21]Strings!$B$7</definedName>
    <definedName name="TA10_GroundSF">'[3]04.11 AREA SUMMARY'!$BB$193</definedName>
    <definedName name="TA10_GSF">'[3]04.11 AREA SUMMARY'!$BB$195</definedName>
    <definedName name="TA10_Parapet">'[3]04.2 SKIN'!$B$144</definedName>
    <definedName name="TA10_Precast">'[3]04.2 SKIN'!$G$155</definedName>
    <definedName name="TA10_Punchwindow">'[3]04.2 SKIN'!$H$155</definedName>
    <definedName name="TA10_Totalskin">'[3]04.2 SKIN'!$P$155</definedName>
    <definedName name="TA10_UnitCounts">'[3]04.4 UNITS'!$L$116</definedName>
    <definedName name="TA11_GroundSF">'[3]04.11 AREA SUMMARY'!$BB$210</definedName>
    <definedName name="TA11_GSF">'[3]04.11 AREA SUMMARY'!$BB$212</definedName>
    <definedName name="TA11_Parapet">'[3]04.2 SKIN'!$B$161</definedName>
    <definedName name="TA11_Precast">'[3]04.2 SKIN'!$G$172</definedName>
    <definedName name="TA11_Punchwindow">'[3]04.2 SKIN'!$H$172</definedName>
    <definedName name="TA11_Totalskin">'[3]04.2 SKIN'!$P$172</definedName>
    <definedName name="TA11_UnitCounts">'[3]04.4 UNITS'!$B$135</definedName>
    <definedName name="TA12_GroundSF">'[3]04.11 AREA SUMMARY'!$BB$226</definedName>
    <definedName name="TA12_GSF">'[3]04.11 AREA SUMMARY'!$BB$228</definedName>
    <definedName name="TA12_Parapet">'[3]04.2 SKIN'!$B$178</definedName>
    <definedName name="TA12_Precast">'[3]04.2 SKIN'!$G$189</definedName>
    <definedName name="TA12_Punchwindow">'[3]04.2 SKIN'!$H$189</definedName>
    <definedName name="TA12_Totalskin">'[3]04.2 SKIN'!$P$189</definedName>
    <definedName name="TA12_UnitCounts">'[3]04.4 UNITS'!$L$135</definedName>
    <definedName name="TA13_GroundSF">'[3]04.11 AREA SUMMARY'!$BB$242</definedName>
    <definedName name="TA13_GSF">'[3]04.11 AREA SUMMARY'!$BB$244</definedName>
    <definedName name="TA13_Parapet">'[3]04.2 SKIN'!$B$195</definedName>
    <definedName name="TA13_Precast">'[3]04.2 SKIN'!$G$205</definedName>
    <definedName name="TA13_Punchwindow">'[3]04.2 SKIN'!$H$205</definedName>
    <definedName name="TA13_Totalskin">'[3]04.2 SKIN'!$P$205</definedName>
    <definedName name="TA13_UnitCounts">'[3]04.4 UNITS'!$B$154</definedName>
    <definedName name="TA14_GroundSF">'[3]04.11 AREA SUMMARY'!$BB$258</definedName>
    <definedName name="TA14_GSF">'[3]04.11 AREA SUMMARY'!$BB$260</definedName>
    <definedName name="TA14_Parapet">'[3]04.2 SKIN'!$B$211</definedName>
    <definedName name="TA14_Precast">'[3]04.2 SKIN'!$G$221</definedName>
    <definedName name="TA14_Punchwindow">'[3]04.2 SKIN'!$H$221</definedName>
    <definedName name="TA14_Totalskin">'[3]04.2 SKIN'!$P$221</definedName>
    <definedName name="TA14_UnitCounts">'[3]04.4 UNITS'!$L$154</definedName>
    <definedName name="TA3A_GroundSF">'[5]04.11 AREA SUMMARY'!$BB$88</definedName>
    <definedName name="TA3A_METALPANEL">'[5]04.2 SKIN'!$I$61</definedName>
    <definedName name="TA3A_PRECAST">'[5]04.2 SKIN'!$G$61</definedName>
    <definedName name="TA3A_PUNCHWINDOW">'[5]04.2 SKIN'!$H$61</definedName>
    <definedName name="TA3B_GroundSF">'[5]04.11 AREA SUMMARY'!$BB$104</definedName>
    <definedName name="TA3B_METALPANEL">'[5]04.2 SKIN'!$I$76</definedName>
    <definedName name="TA3B_PRECAST">'[5]04.2 SKIN'!$G$76</definedName>
    <definedName name="TA3B_PUNCHWINDOW">'[5]04.2 SKIN'!$H$76</definedName>
    <definedName name="TA3C_GroundSF">'[5]04.11 AREA SUMMARY'!$BB$120</definedName>
    <definedName name="TA3C_METALPANEL">'[5]04.2 SKIN'!$I$91</definedName>
    <definedName name="TA3C_PRECAST">'[5]04.2 SKIN'!$G$91</definedName>
    <definedName name="TA3C_PUNCHWINDOW">'[5]04.2 SKIN'!$H$91</definedName>
    <definedName name="TA4_GroundSF">'[5]04.11 AREA SUMMARY'!$BB$137</definedName>
    <definedName name="TA4_METALPANEL">'[5]04.2 SKIN'!$I$106</definedName>
    <definedName name="TA4_Precast">'[5]04.2 SKIN'!$G$106</definedName>
    <definedName name="TA4_PUNCHWINDOW">'[5]04.2 SKIN'!$H$106</definedName>
    <definedName name="TA5_GroundSF">'[3]04.11 AREA SUMMARY'!$BB$110</definedName>
    <definedName name="TA5_GSF">'[3]04.11 AREA SUMMARY'!$BB$112</definedName>
    <definedName name="TA5_Parapet">'[3]04.2 SKIN'!$B$67</definedName>
    <definedName name="TA5_Precast">'[3]04.2 SKIN'!$G$77</definedName>
    <definedName name="TA5_Punchwindow">'[3]04.2 SKIN'!$H$77</definedName>
    <definedName name="TA5_Totalskin">'[3]04.2 SKIN'!$P$77</definedName>
    <definedName name="TA5_UnitCounts">'[3]04.4 UNITS'!$B$77</definedName>
    <definedName name="TA6_GroundSF">'[5]04.11 AREA SUMMARY'!$BB$170</definedName>
    <definedName name="TA6_GSF">'[3]04.11 AREA SUMMARY'!$BB$128</definedName>
    <definedName name="TA6_METALPANEL">'[5]04.2 SKIN'!$I$137</definedName>
    <definedName name="TA6_Parapet">'[3]04.2 SKIN'!$B$82</definedName>
    <definedName name="TA6_PRECAST">'[5]04.2 SKIN'!$G$137</definedName>
    <definedName name="TA6_PUNCHWINDOW">'[5]04.2 SKIN'!$H$137</definedName>
    <definedName name="TA6_Totalskin">'[3]04.2 SKIN'!$P$92</definedName>
    <definedName name="TA6_UnitCounts">'[3]04.4 UNITS'!$L$77</definedName>
    <definedName name="TA7_GroundSF">'[3]04.11 AREA SUMMARY'!$BB$142</definedName>
    <definedName name="TA7_GSF">'[3]04.11 AREA SUMMARY'!$BB$144</definedName>
    <definedName name="TA7_Parapet">'[3]04.2 SKIN'!$B$97</definedName>
    <definedName name="TA7_Precast">'[3]04.2 SKIN'!$G$107</definedName>
    <definedName name="TA7_Punchwindow">'[3]04.2 SKIN'!$H$107</definedName>
    <definedName name="TA7_TotalSkin">'[3]04.2 SKIN'!$P$107</definedName>
    <definedName name="TA7_UnitCounts">'[3]04.4 UNITS'!$B$96</definedName>
    <definedName name="TA8_GroundSF">'[3]04.11 AREA SUMMARY'!$BB$159</definedName>
    <definedName name="TA8_GSF">'[3]04.11 AREA SUMMARY'!$BB$161</definedName>
    <definedName name="TA8_Parapet">'[3]04.2 SKIN'!$B$112</definedName>
    <definedName name="TA8_Precast">'[3]04.2 SKIN'!$G$123</definedName>
    <definedName name="TA8_Punchwindow">'[3]04.2 SKIN'!$H$123</definedName>
    <definedName name="TA8_Totalskin">'[3]04.2 SKIN'!$P$123</definedName>
    <definedName name="TA8_UnitCounts">'[3]04.4 UNITS'!$L$96</definedName>
    <definedName name="TA9_GroundSF">'[3]04.11 AREA SUMMARY'!$BB$176</definedName>
    <definedName name="TA9_GSF">'[3]04.11 AREA SUMMARY'!$BB$178</definedName>
    <definedName name="TA9_Parapet">'[3]04.2 SKIN'!$B$128</definedName>
    <definedName name="TA9_Precast">'[3]04.2 SKIN'!$G$139</definedName>
    <definedName name="TA9_Punchwindow">'[3]04.2 SKIN'!$H$139</definedName>
    <definedName name="TA9_Totalskin">'[3]04.2 SKIN'!$P$139</definedName>
    <definedName name="TA9_UnitCounts">'[3]04.4 UNITS'!$B$116</definedName>
    <definedName name="Table_Base">'[4]04.3 FINISHES (2)'!$N$6:$N$32</definedName>
    <definedName name="Table_Ceiling">'[4]04.3 FINISHES (2)'!$R$6:$R$32</definedName>
    <definedName name="Table_Flooring">'[4]04.3 FINISHES (2)'!$L$6:$L$32</definedName>
    <definedName name="Table_Rebar">[4]CALCULATOR!$A$8:$C$17</definedName>
    <definedName name="Table_Walls">'[4]04.3 FINISHES (2)'!$P$6:$P$32</definedName>
    <definedName name="TAPR_3A_TOTAL_SKIN">'[5]04.2 SKIN'!$P$61</definedName>
    <definedName name="TAPR_3B_TOTAL_SKIN">'[5]04.2 SKIN'!$P$76</definedName>
    <definedName name="TAPR_3C_TOTAL_SKIN">'[5]04.2 SKIN'!$P$91</definedName>
    <definedName name="TAPR_4_TOTAL_SKIN">'[5]04.2 SKIN'!$P$106</definedName>
    <definedName name="TAPR_5_TOTAL_SKIN">'[5]04.2 SKIN'!$P$122</definedName>
    <definedName name="TAPR_6_TOTAL_SKIN">'[5]04.2 SKIN'!$P$137</definedName>
    <definedName name="Target">'[11]Executive Summary'!$B$1</definedName>
    <definedName name="tblClass">[9]Parameters!$C$31:$F$40</definedName>
    <definedName name="tblFloorPlans">[9]Parameters!$C$45:$J$52</definedName>
    <definedName name="tblFloorPlans_Proj1">[9]Parameters!$C$58:$E$65</definedName>
    <definedName name="tblFloorPlans_Proj10">[9]Parameters!$C$240:$E$260</definedName>
    <definedName name="tblFloorPlans_Proj2">[9]Parameters!$C$71:$E$78</definedName>
    <definedName name="tblFloorPlans_Proj3">[9]Parameters!$C$84:$E$91</definedName>
    <definedName name="tblFloorPlans_Proj4">[9]Parameters!$C$97:$E$105</definedName>
    <definedName name="tblFloorPlans_Proj5">[9]Parameters!$C$111:$E$131</definedName>
    <definedName name="tblFloorPlans_Proj6">[9]Parameters!$C$137:$E$157</definedName>
    <definedName name="tblFloorPlans_Proj7">[9]Parameters!$C$163:$E$183</definedName>
    <definedName name="tblFloorPlans_Proj8">[9]Parameters!$C$189:$E$209</definedName>
    <definedName name="tblFloorPlans_Proj9">[9]Parameters!$C$214:$E$234</definedName>
    <definedName name="Title">#REF!</definedName>
    <definedName name="TOC_FinishesSummary">#REF!</definedName>
    <definedName name="TOC_StructuredParking">#REF!</definedName>
    <definedName name="TOC_StructuredParkingDetail">#REF!</definedName>
    <definedName name="Total_Beds">[1]INPUTS!$G$31</definedName>
    <definedName name="Total_Beds_">'[6]Summary - CF'!$G$17</definedName>
    <definedName name="Total_Units">[1]INPUTS!$C$31</definedName>
    <definedName name="TRAD_3A_GSF">'[5]04.11 AREA SUMMARY'!$BB$90</definedName>
    <definedName name="TRAD_3B_GSF">'[5]04.11 AREA SUMMARY'!$BB$106</definedName>
    <definedName name="TRAD_3C_GSF">'[5]04.11 AREA SUMMARY'!$BB$122</definedName>
    <definedName name="TRAD_4_GSF">'[5]04.11 AREA SUMMARY'!$BB$139</definedName>
    <definedName name="TRAD_6_GSF">'[5]04.11 AREA SUMMARY'!$BB$172</definedName>
    <definedName name="TRAD_7_GSF">'[5]04.11 AREA SUMMARY'!$BB$189</definedName>
    <definedName name="Trad_Dbl_Rate">#REF!</definedName>
    <definedName name="Trad_Qd_Rate">#REF!</definedName>
    <definedName name="Trad_Sgl_Rate">#REF!</definedName>
    <definedName name="Trad_Stf_Rate">#REF!</definedName>
    <definedName name="Trad_Trp_Rate">#REF!</definedName>
    <definedName name="Tran_Exp_SF">#REF!</definedName>
    <definedName name="TWOBED">[17]Sheet2!$J$82</definedName>
    <definedName name="UGB_GSF">'[4]04.11 AREA SUMMARY'!$AY$78</definedName>
    <definedName name="UGB_HIGHSPANSTOREFRONT">'[4]04.2 SKIN'!$J$21</definedName>
    <definedName name="UGB_MetalPanel">'[4]04.2 SKIN'!$H$21</definedName>
    <definedName name="UGB_PLASTER">'[4]04.2 SKIN'!$L$21</definedName>
    <definedName name="UGB_SLIDINGWINDOWS">'[4]04.2 SKIN'!$K$21</definedName>
    <definedName name="UGB_Storefront">'[4]04.2 SKIN'!$I$21</definedName>
    <definedName name="Uniformat">#REF!</definedName>
    <definedName name="UNITS">'[13]Floor Area Summary'!$C$57</definedName>
    <definedName name="University">#REF!</definedName>
    <definedName name="Vacancy">'[6]Inputs - Assumptions'!$C$28</definedName>
    <definedName name="vcu">#REF!</definedName>
    <definedName name="Wage_Escalation">'[4]01 SETUP'!$B$84</definedName>
    <definedName name="Wage_Laborer">'[5]01 SETUP'!$G$98</definedName>
    <definedName name="Wage_OHP">'[4]01 SETUP'!$B$83</definedName>
    <definedName name="wajick">#REF!</definedName>
    <definedName name="Waterfall_Test_Type">#REF!</definedName>
    <definedName name="wrn.Appendix." hidden="1">{"IS Salary new",#N/A,TRUE,"Salaries";"IS Salary old",#N/A,TRUE,"Old Allocations";"Allocation Summary",#N/A,TRUE,"Allocation Summary";"Network Allocations 1",#N/A,TRUE,"Network Allocations";"Network Allocations 2",#N/A,TRUE,"Network Allocations";"Computer Upgrades 1",#N/A,TRUE,"Computer Upgrades";"Computer Upgrades 2",#N/A,TRUE,"Computer Upgrades";"Computers new and repl 1",#N/A,TRUE,"Computers (New and Repl)";"Computers new and repl 2",#N/A,TRUE,"Computers (New and Repl)"}</definedName>
    <definedName name="wrn.DCAC._.sept97." hidden="1">{"Page 1",#N/A,FALSE,"BASE CASE";"Page 2",#N/A,FALSE,"BASE CASE";"Page 3",#N/A,FALSE,"BASE CASE";"page 4",#N/A,FALSE,"BASE CASE";"Page 5",#N/A,FALSE,"BASE CASE";"Page 6",#N/A,FALSE,"BASE CASE";"page 7",#N/A,FALSE,"BASE CASE";"Page 8",#N/A,FALSE,"BASE CASE";"page 9",#N/A,FALSE,"BASE CASE"}</definedName>
    <definedName name="wrn.Final._.DCAC._.Report._.1297." hidden="1">{"Final DCAC 12-97-A4 Solution",#N/A,FALSE,"Final Report to Gov";"Final DCAC 12-97-Page A5-Revenues",#N/A,FALSE,"Final Report to Gov";"Final DCAC 12-97 Page 3 Transportaion Rev",#N/A,FALSE,"Final Report to Gov";"Final DCAC 12-97-Debt Service (PLaaned and actual)",#N/A,FALSE,"Final Report to Gov";"Final DCAC 12-97 TIC Factor and 9B Assumptions",#N/A,FALSE,"Final Report to Gov"}</definedName>
    <definedName name="Year_of_Acquisition">[1]INPUTS!$K$34</definedName>
    <definedName name="Year_of_Quoted_Rents">[1]INPUTS!$K$33</definedName>
    <definedName name="Yr1_Bad_Debt_Exp">[1]INPUTS!$C$47</definedName>
    <definedName name="Yr1_Loss_to_Lease">[1]INPUTS!$C$46</definedName>
    <definedName name="Yr1_Vacancy">[1]INPUTS!$C$44</definedName>
    <definedName name="Yr2_Loss_to_Lease">[1]INPUTS!$D$46</definedName>
    <definedName name="Yr2_Vacancy">[1]INPUTS!$D$44</definedName>
    <definedName name="Yr3_Bad_Debt_Exp">#REF!</definedName>
    <definedName name="Yr3_Loss_to_Lease">[1]INPUTS!$E$46</definedName>
    <definedName name="Yr3_Vacancy">[1]INPUTS!$E$44</definedName>
    <definedName name="Yr4_Bad_Debt_Exp">#REF!</definedName>
    <definedName name="Yr4_Loss_to_Lease">[1]INPUTS!$F$46</definedName>
    <definedName name="Yr4_Vacancy">[1]INPUTS!$F$44</definedName>
    <definedName name="Yr5_Bad_Debt_Exp">#REF!</definedName>
    <definedName name="Yr5_Loss_to_Lease">[1]INPUTS!$G$46</definedName>
    <definedName name="Yr5_Vacancy">[1]INPUTS!$G$44</definedName>
    <definedName name="YTD">#REF!</definedName>
    <definedName name="Z_97E1412A_A213_4D49_B4A7_F3FC794F65D4_.wvu.PrintArea" localSheetId="2" hidden="1">'Hard Costs'!$A$1:$D$28</definedName>
    <definedName name="Z_ABBE33F7_EA42_4B48_839A_C60958350137_.wvu.PrintArea" localSheetId="2" hidden="1">'Hard Costs'!$A$1:$D$28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2" l="1"/>
  <c r="E50" i="2"/>
  <c r="G51" i="2"/>
  <c r="E49" i="2"/>
  <c r="E48" i="2"/>
  <c r="E47" i="2"/>
  <c r="E46" i="2"/>
  <c r="E45" i="2"/>
  <c r="E44" i="2"/>
  <c r="E38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3" i="2"/>
  <c r="E17" i="2"/>
  <c r="E13" i="2"/>
  <c r="E11" i="2"/>
  <c r="E10" i="2"/>
  <c r="E9" i="2"/>
  <c r="E90" i="1"/>
  <c r="E80" i="1"/>
  <c r="G8" i="2" s="1"/>
  <c r="E88" i="1"/>
  <c r="I8" i="2" s="1"/>
  <c r="I15" i="2" s="1"/>
  <c r="I51" i="2"/>
  <c r="I39" i="2"/>
  <c r="I34" i="2"/>
  <c r="I36" i="2" s="1"/>
  <c r="I12" i="2"/>
  <c r="I14" i="2" s="1"/>
  <c r="G39" i="2"/>
  <c r="G34" i="2"/>
  <c r="G36" i="2" s="1"/>
  <c r="G12" i="2"/>
  <c r="A12" i="1"/>
  <c r="E17" i="1"/>
  <c r="E12" i="2" l="1"/>
  <c r="E14" i="2" s="1"/>
  <c r="E51" i="2"/>
  <c r="G14" i="2"/>
  <c r="G15" i="2"/>
  <c r="E8" i="2"/>
  <c r="I41" i="2"/>
  <c r="I53" i="2" s="1"/>
  <c r="G41" i="2"/>
  <c r="G53" i="2" s="1"/>
  <c r="E89" i="1"/>
  <c r="E39" i="2" l="1"/>
  <c r="C102" i="1"/>
  <c r="C103" i="1"/>
  <c r="C104" i="1"/>
  <c r="C101" i="1"/>
  <c r="A2" i="2"/>
  <c r="A2" i="4" s="1"/>
  <c r="A3" i="2"/>
  <c r="A3" i="4" s="1"/>
  <c r="A35" i="1"/>
  <c r="A41" i="1" s="1"/>
  <c r="A58" i="1" s="1"/>
  <c r="A72" i="1" s="1"/>
  <c r="A92" i="1" s="1"/>
  <c r="A100" i="1" s="1"/>
  <c r="A106" i="1" s="1"/>
  <c r="A130" i="1" s="1"/>
  <c r="E45" i="1"/>
  <c r="E44" i="1"/>
  <c r="C45" i="1"/>
  <c r="E42" i="1"/>
  <c r="C44" i="1"/>
  <c r="E34" i="2"/>
  <c r="E36" i="2" s="1"/>
  <c r="E41" i="2" s="1"/>
  <c r="E53" i="2" s="1"/>
  <c r="E43" i="1"/>
  <c r="D41" i="3"/>
  <c r="D7" i="3"/>
  <c r="D25" i="3"/>
  <c r="D30" i="3"/>
  <c r="D5" i="3"/>
  <c r="A34" i="2"/>
  <c r="A36" i="2" s="1"/>
  <c r="A39" i="2" s="1"/>
  <c r="A41" i="2" s="1"/>
  <c r="A51" i="2" s="1"/>
  <c r="A53" i="2" s="1"/>
  <c r="C34" i="1"/>
  <c r="E15" i="2"/>
  <c r="AI17" i="4"/>
  <c r="AJ17" i="4" s="1"/>
  <c r="AK17" i="4" s="1"/>
  <c r="AL17" i="4" s="1"/>
  <c r="AM17" i="4" s="1"/>
  <c r="AN17" i="4" s="1"/>
  <c r="AO17" i="4" s="1"/>
  <c r="AP17" i="4" s="1"/>
  <c r="AQ17" i="4" s="1"/>
  <c r="AR17" i="4" s="1"/>
  <c r="AS17" i="4" s="1"/>
  <c r="AT17" i="4" s="1"/>
  <c r="AU17" i="4" s="1"/>
  <c r="AV17" i="4" s="1"/>
  <c r="AW17" i="4" s="1"/>
  <c r="AX17" i="4" s="1"/>
  <c r="AY17" i="4" s="1"/>
  <c r="AZ17" i="4" s="1"/>
  <c r="BA17" i="4" s="1"/>
  <c r="BB17" i="4" s="1"/>
  <c r="AI12" i="4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AT12" i="4" s="1"/>
  <c r="AU12" i="4" s="1"/>
  <c r="AV12" i="4" s="1"/>
  <c r="AW12" i="4" s="1"/>
  <c r="AX12" i="4" s="1"/>
  <c r="AY12" i="4" s="1"/>
  <c r="AZ12" i="4" s="1"/>
  <c r="BA12" i="4" s="1"/>
  <c r="BB12" i="4" s="1"/>
  <c r="F11" i="4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AS11" i="4" s="1"/>
  <c r="AT11" i="4" s="1"/>
  <c r="AU11" i="4" s="1"/>
  <c r="AV11" i="4" s="1"/>
  <c r="AW11" i="4" s="1"/>
  <c r="AX11" i="4" s="1"/>
  <c r="AY11" i="4" s="1"/>
  <c r="AZ11" i="4" s="1"/>
  <c r="BA11" i="4" s="1"/>
  <c r="BB11" i="4" s="1"/>
  <c r="A1" i="4"/>
  <c r="A2" i="3"/>
  <c r="A1" i="3"/>
  <c r="E20" i="1"/>
  <c r="E18" i="1"/>
  <c r="A1" i="2"/>
  <c r="C129" i="1"/>
  <c r="C91" i="1"/>
  <c r="C71" i="1"/>
  <c r="E63" i="1"/>
  <c r="E62" i="1"/>
  <c r="C57" i="1"/>
  <c r="E50" i="1"/>
  <c r="E51" i="1" s="1"/>
  <c r="C40" i="1"/>
  <c r="E22" i="1"/>
  <c r="E65" i="1"/>
  <c r="E52" i="1"/>
  <c r="E66" i="1"/>
  <c r="E46" i="1" l="1"/>
  <c r="E122" i="1"/>
  <c r="E120" i="1"/>
  <c r="E47" i="1"/>
  <c r="E121" i="1"/>
  <c r="E123" i="1"/>
  <c r="E53" i="1" l="1"/>
  <c r="E49" i="1"/>
  <c r="E48" i="1"/>
</calcChain>
</file>

<file path=xl/sharedStrings.xml><?xml version="1.0" encoding="utf-8"?>
<sst xmlns="http://schemas.openxmlformats.org/spreadsheetml/2006/main" count="442" uniqueCount="293">
  <si>
    <t>Font Color Legend</t>
  </si>
  <si>
    <t>Color</t>
  </si>
  <si>
    <t>Reference/Field</t>
  </si>
  <si>
    <t>Blue</t>
  </si>
  <si>
    <t xml:space="preserve">Data Input </t>
  </si>
  <si>
    <t>Green</t>
  </si>
  <si>
    <t>Cell data from a different tab</t>
  </si>
  <si>
    <t>Black</t>
  </si>
  <si>
    <t>Cell calculation</t>
  </si>
  <si>
    <t>Proposed Structure</t>
  </si>
  <si>
    <t>Instructions</t>
  </si>
  <si>
    <t>Developer Comments/Notes</t>
  </si>
  <si>
    <t>General Overview</t>
  </si>
  <si>
    <t>Input</t>
  </si>
  <si>
    <t>Yes</t>
  </si>
  <si>
    <t>Input Percentage</t>
  </si>
  <si>
    <t>Structure and Financing Terms</t>
  </si>
  <si>
    <t>No</t>
  </si>
  <si>
    <t>Select from Dropdown List</t>
  </si>
  <si>
    <t>Input Years</t>
  </si>
  <si>
    <t>Percentage of Capital as Sub-Debt</t>
  </si>
  <si>
    <t>Total Percentage of Capital Stack</t>
  </si>
  <si>
    <t>Calculation</t>
  </si>
  <si>
    <t>Debt Service Reserve Fund ("DSRF")</t>
  </si>
  <si>
    <t>Length of DRSF (Months)</t>
  </si>
  <si>
    <t>Input # of Months</t>
  </si>
  <si>
    <t>Capitalized Interest ("CI")</t>
  </si>
  <si>
    <t>Capitalized Interest (Months)</t>
  </si>
  <si>
    <t>Cost of Issuance (excludes CI &amp; DSRF)</t>
  </si>
  <si>
    <t>Tax-Exempt</t>
  </si>
  <si>
    <t>If not Year 2, Specify Year</t>
  </si>
  <si>
    <t>Input Year</t>
  </si>
  <si>
    <t>Schedule</t>
  </si>
  <si>
    <t>Financial Close Date</t>
  </si>
  <si>
    <t>Input Date</t>
  </si>
  <si>
    <t>Construction Period (months)</t>
  </si>
  <si>
    <t>Project Delivery Date (COO)</t>
  </si>
  <si>
    <t>Proposed Project Opening Date</t>
  </si>
  <si>
    <t>Development Costs</t>
  </si>
  <si>
    <t>Total Project Square Footage</t>
  </si>
  <si>
    <t>Hard Costs</t>
  </si>
  <si>
    <t>Total Soft Costs</t>
  </si>
  <si>
    <t>Project Development Costs</t>
  </si>
  <si>
    <t>Project Development Project Costs (per SF)</t>
  </si>
  <si>
    <t>Project Development Project Costs (per Bed)</t>
  </si>
  <si>
    <t>A&amp;E Fee ($)</t>
  </si>
  <si>
    <t>A&amp;E Fee (% of Hard Costs)</t>
  </si>
  <si>
    <t>Development Fee ($)</t>
  </si>
  <si>
    <t>Development Fee (% of Project Development Costs)</t>
  </si>
  <si>
    <t>Annual Ground Rent Type - 
Variable / Fixed / Hybrid</t>
  </si>
  <si>
    <t>Variable</t>
  </si>
  <si>
    <t>Annual Ground Rent Payment - Variable 
(% out of 100 of Gross Revenues)</t>
  </si>
  <si>
    <t xml:space="preserve">Insert % (if any) in Column B and State Key Terms in Developer Comments/Notes </t>
  </si>
  <si>
    <t>Fixed Annual Ground Rent - Escalation Percentage</t>
  </si>
  <si>
    <t>Input % in Column B and State Key Terms in Column F</t>
  </si>
  <si>
    <t>Annual Ground Lease Payment (Year 1)</t>
  </si>
  <si>
    <t>Annual Ground Lease Payment (Year 2)</t>
  </si>
  <si>
    <t>Unit Configuration (# of Beds)</t>
  </si>
  <si>
    <t>Total Beds</t>
  </si>
  <si>
    <t>Effective Average Monthly Rent</t>
  </si>
  <si>
    <t>Annual Management Fee ($ in Year 1)</t>
  </si>
  <si>
    <t>Annual Management Fee ($ in Year 2)</t>
  </si>
  <si>
    <t>Annual Management Fee (% of Gross Revenues)</t>
  </si>
  <si>
    <t>Input Percentage and Provide Description in Developer Comments/Notes</t>
  </si>
  <si>
    <t>Property Taxes $ (Year 1)</t>
  </si>
  <si>
    <t>Property Tax Escalation Assumptions</t>
  </si>
  <si>
    <t>Provide summary description</t>
  </si>
  <si>
    <t>Total Operating Expenses ($ in Year 1)</t>
  </si>
  <si>
    <t>Total Operating Expenses ($ in Year 2)</t>
  </si>
  <si>
    <t>Operating Expenses (Year 1 per Bed)</t>
  </si>
  <si>
    <t>Operating Expenses (Year 1 per SF)</t>
  </si>
  <si>
    <t>Operating Expenses (Year 2 per Bed)</t>
  </si>
  <si>
    <t xml:space="preserve">Fixed </t>
  </si>
  <si>
    <t>Hybrid/Alternative</t>
  </si>
  <si>
    <t>Taxable</t>
  </si>
  <si>
    <t>Other</t>
  </si>
  <si>
    <t>Hard Costs Total</t>
  </si>
  <si>
    <t>Hard Cost per SF</t>
  </si>
  <si>
    <t>Hard Cost per Bed</t>
  </si>
  <si>
    <t>Permits and Fees</t>
  </si>
  <si>
    <t xml:space="preserve">Network FF&amp;E </t>
  </si>
  <si>
    <t>Start Up Operations</t>
  </si>
  <si>
    <t>Specify number of months in the Developer Comments/Notes</t>
  </si>
  <si>
    <t>AE Fees (Design &amp; CA)</t>
  </si>
  <si>
    <t>Transaction Legal</t>
  </si>
  <si>
    <t>Title</t>
  </si>
  <si>
    <t xml:space="preserve">Geotech/Survey/Environmental </t>
  </si>
  <si>
    <t>Developer Contingency</t>
  </si>
  <si>
    <t>Developer should explain rationale/calculation for contingency estimates</t>
  </si>
  <si>
    <t>Developer Fee</t>
  </si>
  <si>
    <t>Developer should explain calculation basis for developer fee in Developer Comments/Notes</t>
  </si>
  <si>
    <t>Consulting</t>
  </si>
  <si>
    <t>Developer should specify any additional soft costs and provide cost estimates</t>
  </si>
  <si>
    <t>Total Soft Cost</t>
  </si>
  <si>
    <t>Total Development Costs</t>
  </si>
  <si>
    <t>Costs of Issuance</t>
  </si>
  <si>
    <t>Deposit to Debt Service Reserve Fund</t>
  </si>
  <si>
    <t>Deposit to Capitalized Interest Fund</t>
  </si>
  <si>
    <t>Developer should specify any additional financing costs and provide cost estimates</t>
  </si>
  <si>
    <t>Additional Financing Costs #2</t>
  </si>
  <si>
    <t>Additional Financing Costs #3</t>
  </si>
  <si>
    <t>Additional Financing Costs #4</t>
  </si>
  <si>
    <t>Total Uses of Funds</t>
  </si>
  <si>
    <t>Amounts</t>
  </si>
  <si>
    <t>CONSTRUCTION COST ("HARD COSTS"):</t>
  </si>
  <si>
    <t>Division 1 Thru 16</t>
  </si>
  <si>
    <t>Division 1: General Requirements</t>
  </si>
  <si>
    <t>Division 2: Site Construction (including demo/abatement of existing)</t>
  </si>
  <si>
    <t>Division 3: Concrete</t>
  </si>
  <si>
    <t>Division 4: Masonry</t>
  </si>
  <si>
    <t>Division 5: Metals</t>
  </si>
  <si>
    <t>Division 6: Wood and Plastics</t>
  </si>
  <si>
    <t>Division 7: Thermal and Moisture Protection</t>
  </si>
  <si>
    <t>Division 8: Door and Windows</t>
  </si>
  <si>
    <t>Division 9: Finishes</t>
  </si>
  <si>
    <t>Division 10: Specialties</t>
  </si>
  <si>
    <t>Division 11: Equipment</t>
  </si>
  <si>
    <t>Division 12: Furnishings</t>
  </si>
  <si>
    <t>Division 13: Special Construction</t>
  </si>
  <si>
    <t>Division 14: Conveying Systems</t>
  </si>
  <si>
    <t>Division 15: Mechanical</t>
  </si>
  <si>
    <t>Division 16: Electrical (including all low voltage wiring and devices)</t>
  </si>
  <si>
    <t>Additional Items</t>
  </si>
  <si>
    <t>Other Item #1 (If Applicable)</t>
  </si>
  <si>
    <t>Other Item #2 (If Applicable)</t>
  </si>
  <si>
    <t>Other Item #3 (If Applicable)</t>
  </si>
  <si>
    <t>Contractor's Fees &amp; Costs (Includes Overhead &amp; Profit)</t>
  </si>
  <si>
    <t>Builder General Conditions</t>
  </si>
  <si>
    <t>Builder Fee/Profit</t>
  </si>
  <si>
    <t>Contractor Bond</t>
  </si>
  <si>
    <t>Insurance</t>
  </si>
  <si>
    <t>Other General Requirements #1 (if any)</t>
  </si>
  <si>
    <t>Other General Requirements #2 (if any)</t>
  </si>
  <si>
    <t>Other General Requirements #3 (if any)</t>
  </si>
  <si>
    <t>Breakout Pricing</t>
  </si>
  <si>
    <t>Please provide breakout pricing for the following scope items presumably contained within the GMP pricing above:</t>
  </si>
  <si>
    <t>Calendar Year</t>
  </si>
  <si>
    <t>Annual Ground Rent Payment</t>
  </si>
  <si>
    <t>$ Net Cash Flow (Fixed)</t>
  </si>
  <si>
    <t>Net Cash Flow (Variable %)</t>
  </si>
  <si>
    <t>$ Net Cash Flow (Variable)</t>
  </si>
  <si>
    <t>Percentage of Net Cash Flows</t>
  </si>
  <si>
    <t>Total</t>
  </si>
  <si>
    <t>Developer Notes</t>
  </si>
  <si>
    <t>Additional Financing Costs #1</t>
  </si>
  <si>
    <t>Additional Notes</t>
  </si>
  <si>
    <t>Senior Debt Interest Rate ("TIC")</t>
  </si>
  <si>
    <t>Senior Debt Interest Rate ("AIC")</t>
  </si>
  <si>
    <t>Federal tax status of senior debt</t>
  </si>
  <si>
    <t>Senior Debt Term (Years)</t>
  </si>
  <si>
    <t>Min. Senior Debt Service Coverage Ratio (Year 2 or Stabilization)</t>
  </si>
  <si>
    <t>If Refinancing is Required (Senior or Sub Debt), Please Explain</t>
  </si>
  <si>
    <t>Termination/Transfer Provisions</t>
  </si>
  <si>
    <t>Debt MWC Provisions</t>
  </si>
  <si>
    <t>Include discount rate</t>
  </si>
  <si>
    <t>Other Debt Redemption Provisions</t>
  </si>
  <si>
    <t>Describe</t>
  </si>
  <si>
    <t>Additional Termination/Buyout Rights at Refinancing</t>
  </si>
  <si>
    <t>Senior Debt Callable at Par?</t>
  </si>
  <si>
    <t>Senior Debt Callable Year</t>
  </si>
  <si>
    <t>Year</t>
  </si>
  <si>
    <t>Yes or No</t>
  </si>
  <si>
    <t>Subordinate Debt Callable at Par?</t>
  </si>
  <si>
    <t>Subordinate Debt Callable Year</t>
  </si>
  <si>
    <t>Property Taxes Paid Over Initial Lease Term</t>
  </si>
  <si>
    <t>Subordinate Debt Interest Rate ("TIC")</t>
  </si>
  <si>
    <t>Subordinate Debt Interest Rate ("AIC")</t>
  </si>
  <si>
    <t>Subordinate Debt Term (Years)</t>
  </si>
  <si>
    <t>Total Additional Uses of Funds from Financing</t>
  </si>
  <si>
    <t>Buyout Amount (Sr. &amp; Sub Debt) in Year 10</t>
  </si>
  <si>
    <t>Buyout Amount (Sr. &amp; Sub Debt) in Year 25</t>
  </si>
  <si>
    <t>Input Amount</t>
  </si>
  <si>
    <t>Operating Expenses (Year 2 per SF)</t>
  </si>
  <si>
    <t xml:space="preserve">Please complete the 'Development Budget' tab to enter data. </t>
  </si>
  <si>
    <t>Developer's Proposal</t>
  </si>
  <si>
    <t>Total Capital Reserve / Replacement Escalation (%)</t>
  </si>
  <si>
    <t>Please complete the 'Summary Data' tab to enter data.</t>
  </si>
  <si>
    <t>Cumulative Cash Flow</t>
  </si>
  <si>
    <t>Contractor Contingency / Escalation ($)</t>
  </si>
  <si>
    <t>Additional Items #1 (if any)</t>
  </si>
  <si>
    <t>Additional Items #3 (if any)</t>
  </si>
  <si>
    <t>Additional Items #2 (if any)</t>
  </si>
  <si>
    <t>Additional Items #4 (if any)</t>
  </si>
  <si>
    <t>Additional Items #5 (if any)</t>
  </si>
  <si>
    <t>PV of Cash Flow (5.0% Discount)</t>
  </si>
  <si>
    <t>PV of Cash Flow (7.5% Discount)</t>
  </si>
  <si>
    <t xml:space="preserve">Please complete the 'Cash Flow' tab to enter data. </t>
  </si>
  <si>
    <t>Property Taxes Included?</t>
  </si>
  <si>
    <t>Property Taxes included above or below the line?</t>
  </si>
  <si>
    <t>Above</t>
  </si>
  <si>
    <t>Below</t>
  </si>
  <si>
    <t>N/A</t>
  </si>
  <si>
    <t>Other #1</t>
  </si>
  <si>
    <t>Other #2</t>
  </si>
  <si>
    <t>Other #3</t>
  </si>
  <si>
    <t>Other #4</t>
  </si>
  <si>
    <t>Other #5</t>
  </si>
  <si>
    <t>RFP Development Budget</t>
  </si>
  <si>
    <t>RFP Hard Costs Worksheet</t>
  </si>
  <si>
    <t>Cash Flow Worksheet</t>
  </si>
  <si>
    <t>Select from Dropdown</t>
  </si>
  <si>
    <t>Cumulative Total Property Tax Paid (Year 25)</t>
  </si>
  <si>
    <t>Cumulative Total Property Tax Paid (Year 50)</t>
  </si>
  <si>
    <t>Senior Debt Service Coverage Ratio (Year 2)</t>
  </si>
  <si>
    <t>Total Project SQF</t>
  </si>
  <si>
    <t>Total Residential SQF</t>
  </si>
  <si>
    <t>Total Community Space SQF</t>
  </si>
  <si>
    <t>Unit FF&amp;E (Loose furniture, beds, chairs, etc.)</t>
  </si>
  <si>
    <t>Common Space FF&amp;E</t>
  </si>
  <si>
    <t>Total Non-assignable SQF</t>
  </si>
  <si>
    <t>Total (Hard and Soft) Construction Costs Financed ($)</t>
  </si>
  <si>
    <t>Unit GSF Sizes (Data Per Unit)</t>
  </si>
  <si>
    <t>Input Per Unit GSF</t>
  </si>
  <si>
    <t>Unit Configuration (Sizes of Units) Comments/Notes</t>
  </si>
  <si>
    <t>Input Total amount of leasable SQF in the Project</t>
  </si>
  <si>
    <t>Input Total amount of coworking and community space in the Project</t>
  </si>
  <si>
    <t>Input Total amount of non-leasable SQF - includes building systems, building controls, and administrative space</t>
  </si>
  <si>
    <t>Florida Polytechnic University</t>
  </si>
  <si>
    <t>Student Housing Development</t>
  </si>
  <si>
    <t>State Approach and Provide details in Developer Comments/Notes</t>
  </si>
  <si>
    <t>Financial Return to Florida Poly</t>
  </si>
  <si>
    <t>Submitting Private Entity</t>
  </si>
  <si>
    <t>Ownership / Financing Structure</t>
  </si>
  <si>
    <t>Ground Lease Term (Years)</t>
  </si>
  <si>
    <t>Percentage of Capital as Senior Debt</t>
  </si>
  <si>
    <t>Florida Poly Percentage of Net Cash Flows - Variable (% out of 100)</t>
  </si>
  <si>
    <t xml:space="preserve">Florida Poly Net Cash Flow Amount (Year 1) </t>
  </si>
  <si>
    <t xml:space="preserve">Florida Poly Cumulative Cash (Year 25) </t>
  </si>
  <si>
    <t xml:space="preserve">Florida Poly Net Cash Flow Amount (Year 2) </t>
  </si>
  <si>
    <t xml:space="preserve">NPV of Florida Poly Cash (Year 25 @5%) </t>
  </si>
  <si>
    <t xml:space="preserve">Florida Poly Cumulative Cash (Year 50) </t>
  </si>
  <si>
    <t xml:space="preserve">NPV of Florida Poly Cash (Year 50 @5%) </t>
  </si>
  <si>
    <t>Full-Suite Double Occupancy</t>
  </si>
  <si>
    <t>4-bed / 2-bath Apartment Single Occupancy</t>
  </si>
  <si>
    <t>2-bed / 2-bath Apartment Single Occupancy</t>
  </si>
  <si>
    <t>2024 Delivery: Full-Suite Double Occupancy</t>
  </si>
  <si>
    <t>2024 Delivery: Full-Suite Single Occpancy</t>
  </si>
  <si>
    <t>2024 Delivery: 4-bed / 2-bath Apartment Single Occupancy</t>
  </si>
  <si>
    <t>2024 Delivery: 2-bed / 2-bath Apartment Single Occupancy</t>
  </si>
  <si>
    <t>2024 Delivery: Sub-Total Beds</t>
  </si>
  <si>
    <t>Full-Suite Single Occupancy</t>
  </si>
  <si>
    <r>
      <t>Monthly Lease Rates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>(2021-22$)</t>
    </r>
  </si>
  <si>
    <t>ITN Summary Worksheet</t>
  </si>
  <si>
    <t>Operations Overview 
(Phase 2 Housing and Phase 3 Housing, beginning Fall 2024)</t>
  </si>
  <si>
    <t>Capital Contribution</t>
  </si>
  <si>
    <t xml:space="preserve">Indicate cash flow to Florida Poly from the Project and whether these are fixed or variable payments. </t>
  </si>
  <si>
    <t>Cumulative Cash Flow to Florida Poly (Year 10)</t>
  </si>
  <si>
    <t>Cumulative Cash Flow to Florida Poly (Year 25)</t>
  </si>
  <si>
    <t>Cumulative Cash Flow to Florida Poly (Year 50)</t>
  </si>
  <si>
    <t>Cumulative Cash Flow to Florida Poly (Year 75)</t>
  </si>
  <si>
    <t>PV Cash Flow to Florida Poly (Year 10)</t>
  </si>
  <si>
    <t>PV Cash Flow to Florida Poly (Year 25)</t>
  </si>
  <si>
    <t>PV Cash Flow to Florida Poly (Year 50)</t>
  </si>
  <si>
    <t>PV Cash Flow to Florida Poly (Year 75)</t>
  </si>
  <si>
    <r>
      <rPr>
        <b/>
        <i/>
        <sz val="12"/>
        <color theme="1"/>
        <rFont val="Arial"/>
        <family val="2"/>
      </rPr>
      <t>Developers MUST complete this spreadsheet as part of the ITN response.</t>
    </r>
    <r>
      <rPr>
        <i/>
        <sz val="12"/>
        <color theme="1"/>
        <rFont val="Arial"/>
        <family val="2"/>
      </rPr>
      <t xml:space="preserve"> Leave specific line items that are not included blank. Additional years may be added to correspond with length of the ground lease.</t>
    </r>
  </si>
  <si>
    <t>University Assumption</t>
  </si>
  <si>
    <t>2024 Delivery: Full-Suite Single RA (non-revenue)</t>
  </si>
  <si>
    <t>2024 Delivery: 4-bed / 2-bath Apartment Single RA (non-revenue)</t>
  </si>
  <si>
    <t>Total Capital Reserve / Replacement (per Bed) (2021-22$)</t>
  </si>
  <si>
    <t>Overall Residents per RA</t>
  </si>
  <si>
    <t>Projected Rent and other Revenue Inflation (%)</t>
  </si>
  <si>
    <t>Summer Conference &amp; Non-Rent Revenues  (2021-22$)</t>
  </si>
  <si>
    <t xml:space="preserve">Primary Lease Term </t>
  </si>
  <si>
    <t>Academic Year (Fall and Spring Semesters)</t>
  </si>
  <si>
    <t>Effective Average Semester Rent</t>
  </si>
  <si>
    <t>Input; Assume 4.5  months per semester</t>
  </si>
  <si>
    <t>Assumed Annual Construction Cost Inflation (%)</t>
  </si>
  <si>
    <t>Project Amount</t>
  </si>
  <si>
    <t>2024 Delivery: 2-bed / 2-bath Staff Apartment (non-revenue)</t>
  </si>
  <si>
    <t>Phase 2 Housing Purchase Price</t>
  </si>
  <si>
    <t>Purchase and Financing Costs</t>
  </si>
  <si>
    <t xml:space="preserve"> Development Budget</t>
  </si>
  <si>
    <t>Phase 3 2024 Delivery Amount</t>
  </si>
  <si>
    <t>University requests $6,000 per space for 250 spaces</t>
  </si>
  <si>
    <t>Total Contribution</t>
  </si>
  <si>
    <t>Exhibit C - Project Assumptions Matrix</t>
  </si>
  <si>
    <t>2026 Delivery: Full-Suite Double Occupancy</t>
  </si>
  <si>
    <t>2026 Delivery: Full-Suite Single Occpancy</t>
  </si>
  <si>
    <t>2026 Delivery: Full-Suite Single RA (non-revenue)</t>
  </si>
  <si>
    <t>2026 Delivery: 4-bed / 2-bath Apartment Single Occupancy</t>
  </si>
  <si>
    <t>2026 Delivery: 4-bed / 2-bath Apartment Single RA (non-revenue)</t>
  </si>
  <si>
    <t>2026 Delivery: 2-bed / 2-bath Apartment Single Occupancy</t>
  </si>
  <si>
    <t>2026 Delivery: 2-bed / 2-bath Staff Apartment (non-revenue)</t>
  </si>
  <si>
    <t>2026 Delivery: Sub-Total Beds</t>
  </si>
  <si>
    <t>Phase 4 2026 Delivery Amount</t>
  </si>
  <si>
    <t>New Housing Total Beds</t>
  </si>
  <si>
    <t>New Housing Development Costs</t>
  </si>
  <si>
    <t>Historical Utility Rates (2021-22$)</t>
  </si>
  <si>
    <t xml:space="preserve">  </t>
  </si>
  <si>
    <t>$2.09/GSF
Florida Poly currently charges $0.12 / ton for heating and cooling.</t>
  </si>
  <si>
    <t xml:space="preserve">University Operating Cost for Assignments, Billing, Marketing, Programming, and Security </t>
  </si>
  <si>
    <r>
      <rPr>
        <u/>
        <sz val="12"/>
        <color rgb="FF0000FF"/>
        <rFont val="Arial"/>
        <family val="2"/>
      </rPr>
      <t>Personnel costs</t>
    </r>
    <r>
      <rPr>
        <sz val="12"/>
        <color rgb="FF0000FF"/>
        <rFont val="Arial"/>
        <family val="2"/>
      </rPr>
      <t xml:space="preserve">: 
Assume $285,000 in 2023-24
Assume $361,000 in 2024-25 (opening yr for Ph.3)
Assume $455,000 in 2026-27 (opening yr for Ph. 4)
</t>
    </r>
    <r>
      <rPr>
        <u/>
        <sz val="12"/>
        <color rgb="FF0000FF"/>
        <rFont val="Arial"/>
        <family val="2"/>
      </rPr>
      <t>Non-personnel costs</t>
    </r>
    <r>
      <rPr>
        <sz val="12"/>
        <color rgb="FF0000FF"/>
        <rFont val="Arial"/>
        <family val="2"/>
      </rPr>
      <t xml:space="preserve">: $379 / per bed in 2023-24
Escalate costs at 3% annually except where specified. </t>
    </r>
  </si>
  <si>
    <t xml:space="preserve">ITN 22-022 STUDENT HOUSING DEVELOPMENT PROJECT ADDENDUM TWO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</si>
</sst>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#,##0.0%_);\(#,##0.0%\)"/>
    <numFmt numFmtId="166" formatCode="&quot;$&quot;#,##0.00"/>
    <numFmt numFmtId="167" formatCode="&quot;$&quot;#,##0.##\ &quot;/per SF&quot;"/>
    <numFmt numFmtId="168" formatCode="&quot;$&quot;#,##0\ &quot;/per bed&quot;"/>
    <numFmt numFmtId="169" formatCode="_(&quot;$&quot;* #,##0_);_(&quot;$&quot;* \(#,##0\);_(&quot;$&quot;* &quot;-&quot;??_);_(@_)"/>
    <numFmt numFmtId="170" formatCode="#,##0.00%_);\(#,##0.00%\)"/>
    <numFmt numFmtId="171" formatCode="#,##0.00\x"/>
    <numFmt numFmtId="172" formatCode="#,###\ &quot;GSF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color theme="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i/>
      <sz val="12"/>
      <color rgb="FF0000FF"/>
      <name val="Arial"/>
      <family val="2"/>
    </font>
    <font>
      <i/>
      <sz val="12"/>
      <color rgb="FF008000"/>
      <name val="Arial"/>
      <family val="2"/>
    </font>
    <font>
      <b/>
      <sz val="12"/>
      <color theme="7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12"/>
      <color rgb="FF008000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b/>
      <sz val="12"/>
      <color rgb="FF0000FF"/>
      <name val="Arial"/>
      <family val="2"/>
    </font>
    <font>
      <u/>
      <sz val="12"/>
      <color rgb="FF0000FF"/>
      <name val="Arial"/>
      <family val="2"/>
    </font>
    <font>
      <u/>
      <sz val="12"/>
      <name val="Arial"/>
      <family val="2"/>
    </font>
    <font>
      <b/>
      <u/>
      <sz val="12"/>
      <name val="Arial"/>
      <family val="2"/>
    </font>
    <font>
      <b/>
      <u/>
      <sz val="12"/>
      <color theme="0"/>
      <name val="Arial"/>
      <family val="2"/>
    </font>
    <font>
      <b/>
      <i/>
      <sz val="12"/>
      <color theme="1"/>
      <name val="Arial"/>
      <family val="2"/>
    </font>
    <font>
      <b/>
      <i/>
      <sz val="12"/>
      <name val="Arial"/>
      <family val="2"/>
    </font>
    <font>
      <i/>
      <u/>
      <sz val="12"/>
      <name val="Arial"/>
      <family val="2"/>
    </font>
    <font>
      <i/>
      <u/>
      <sz val="12"/>
      <color rgb="FF0000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216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</cellStyleXfs>
  <cellXfs count="236">
    <xf numFmtId="0" fontId="0" fillId="0" borderId="0" xfId="0"/>
    <xf numFmtId="164" fontId="7" fillId="5" borderId="13" xfId="5" applyNumberFormat="1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3" fillId="0" borderId="0" xfId="0" applyFont="1"/>
    <xf numFmtId="0" fontId="9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3" fillId="4" borderId="0" xfId="0" applyFont="1" applyFill="1"/>
    <xf numFmtId="0" fontId="8" fillId="0" borderId="0" xfId="0" applyFont="1" applyBorder="1" applyAlignment="1">
      <alignment horizontal="left" vertical="center"/>
    </xf>
    <xf numFmtId="0" fontId="10" fillId="0" borderId="0" xfId="0" applyFont="1"/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37" fontId="14" fillId="0" borderId="18" xfId="0" applyNumberFormat="1" applyFont="1" applyBorder="1" applyAlignment="1" applyProtection="1">
      <alignment horizontal="center" vertical="center"/>
      <protection locked="0"/>
    </xf>
    <xf numFmtId="0" fontId="9" fillId="4" borderId="0" xfId="0" applyFont="1" applyFill="1"/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3" fillId="0" borderId="0" xfId="3" applyFont="1"/>
    <xf numFmtId="0" fontId="15" fillId="0" borderId="0" xfId="3" applyFont="1"/>
    <xf numFmtId="0" fontId="9" fillId="0" borderId="5" xfId="0" applyFont="1" applyBorder="1" applyAlignment="1">
      <alignment vertical="center"/>
    </xf>
    <xf numFmtId="0" fontId="3" fillId="0" borderId="0" xfId="3" applyFont="1" applyAlignment="1">
      <alignment horizontal="center"/>
    </xf>
    <xf numFmtId="0" fontId="10" fillId="0" borderId="5" xfId="0" applyFont="1" applyBorder="1" applyAlignment="1">
      <alignment horizontal="left" vertical="center"/>
    </xf>
    <xf numFmtId="0" fontId="15" fillId="0" borderId="0" xfId="3" applyFont="1" applyAlignment="1">
      <alignment horizontal="center"/>
    </xf>
    <xf numFmtId="0" fontId="23" fillId="0" borderId="0" xfId="3" applyFont="1" applyAlignment="1">
      <alignment horizontal="left"/>
    </xf>
    <xf numFmtId="42" fontId="15" fillId="0" borderId="0" xfId="3" applyNumberFormat="1" applyFont="1" applyAlignment="1">
      <alignment horizontal="center"/>
    </xf>
    <xf numFmtId="0" fontId="23" fillId="0" borderId="0" xfId="3" applyFont="1"/>
    <xf numFmtId="42" fontId="11" fillId="4" borderId="13" xfId="3" applyNumberFormat="1" applyFont="1" applyFill="1" applyBorder="1" applyAlignment="1" applyProtection="1">
      <alignment horizontal="center" vertical="center"/>
      <protection locked="0"/>
    </xf>
    <xf numFmtId="0" fontId="18" fillId="0" borderId="0" xfId="3" applyFont="1" applyAlignment="1">
      <alignment vertical="center"/>
    </xf>
    <xf numFmtId="0" fontId="3" fillId="0" borderId="0" xfId="3" applyFont="1" applyAlignment="1">
      <alignment horizontal="left"/>
    </xf>
    <xf numFmtId="0" fontId="15" fillId="4" borderId="0" xfId="3" applyFont="1" applyFill="1"/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4" borderId="0" xfId="4" applyFont="1" applyFill="1" applyAlignment="1">
      <alignment horizontal="right"/>
    </xf>
    <xf numFmtId="0" fontId="7" fillId="3" borderId="11" xfId="4" applyFont="1" applyFill="1" applyBorder="1" applyAlignment="1">
      <alignment horizontal="center"/>
    </xf>
    <xf numFmtId="0" fontId="7" fillId="3" borderId="16" xfId="4" applyFont="1" applyFill="1" applyBorder="1" applyAlignment="1">
      <alignment horizontal="center"/>
    </xf>
    <xf numFmtId="0" fontId="7" fillId="3" borderId="12" xfId="4" applyFont="1" applyFill="1" applyBorder="1" applyAlignment="1">
      <alignment horizontal="center"/>
    </xf>
    <xf numFmtId="0" fontId="10" fillId="4" borderId="0" xfId="4" applyFont="1" applyFill="1" applyAlignment="1">
      <alignment horizontal="right"/>
    </xf>
    <xf numFmtId="169" fontId="14" fillId="2" borderId="24" xfId="1" applyNumberFormat="1" applyFont="1" applyFill="1" applyBorder="1" applyProtection="1">
      <protection locked="0"/>
    </xf>
    <xf numFmtId="10" fontId="14" fillId="2" borderId="24" xfId="2" applyNumberFormat="1" applyFont="1" applyFill="1" applyBorder="1" applyProtection="1">
      <protection locked="0"/>
    </xf>
    <xf numFmtId="0" fontId="9" fillId="4" borderId="0" xfId="4" applyFont="1" applyFill="1"/>
    <xf numFmtId="0" fontId="10" fillId="4" borderId="0" xfId="4" applyFont="1" applyFill="1" applyAlignment="1">
      <alignment horizontal="right" vertical="center" wrapText="1"/>
    </xf>
    <xf numFmtId="0" fontId="9" fillId="4" borderId="0" xfId="4" applyFont="1" applyFill="1" applyAlignment="1">
      <alignment vertical="center"/>
    </xf>
    <xf numFmtId="0" fontId="9" fillId="0" borderId="0" xfId="4" applyFont="1"/>
    <xf numFmtId="0" fontId="8" fillId="4" borderId="0" xfId="4" applyFont="1" applyFill="1"/>
    <xf numFmtId="0" fontId="10" fillId="4" borderId="0" xfId="4" applyFont="1" applyFill="1"/>
    <xf numFmtId="0" fontId="22" fillId="4" borderId="0" xfId="4" applyFont="1" applyFill="1" applyAlignment="1">
      <alignment horizontal="left" vertical="top" wrapText="1"/>
    </xf>
    <xf numFmtId="37" fontId="15" fillId="0" borderId="19" xfId="0" applyNumberFormat="1" applyFont="1" applyBorder="1" applyAlignment="1">
      <alignment horizontal="left" vertical="center"/>
    </xf>
    <xf numFmtId="37" fontId="14" fillId="0" borderId="19" xfId="0" applyNumberFormat="1" applyFont="1" applyBorder="1" applyAlignment="1">
      <alignment horizontal="left" vertical="center"/>
    </xf>
    <xf numFmtId="0" fontId="9" fillId="4" borderId="0" xfId="4" applyFont="1" applyFill="1" applyAlignment="1">
      <alignment horizontal="left"/>
    </xf>
    <xf numFmtId="0" fontId="8" fillId="4" borderId="0" xfId="4" applyFont="1" applyFill="1" applyAlignment="1">
      <alignment horizontal="left"/>
    </xf>
    <xf numFmtId="0" fontId="9" fillId="0" borderId="0" xfId="4" applyFont="1" applyAlignment="1">
      <alignment horizontal="left"/>
    </xf>
    <xf numFmtId="0" fontId="10" fillId="4" borderId="0" xfId="4" applyFont="1" applyFill="1" applyAlignment="1">
      <alignment horizontal="left"/>
    </xf>
    <xf numFmtId="0" fontId="15" fillId="0" borderId="0" xfId="0" applyFont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42" fontId="11" fillId="4" borderId="20" xfId="3" applyNumberFormat="1" applyFont="1" applyFill="1" applyBorder="1" applyAlignment="1" applyProtection="1">
      <alignment horizontal="center"/>
      <protection locked="0"/>
    </xf>
    <xf numFmtId="42" fontId="11" fillId="4" borderId="22" xfId="3" applyNumberFormat="1" applyFont="1" applyFill="1" applyBorder="1" applyAlignment="1" applyProtection="1">
      <alignment horizontal="center"/>
      <protection locked="0"/>
    </xf>
    <xf numFmtId="42" fontId="3" fillId="2" borderId="30" xfId="3" applyNumberFormat="1" applyFont="1" applyFill="1" applyBorder="1" applyAlignment="1">
      <alignment horizontal="center"/>
    </xf>
    <xf numFmtId="42" fontId="3" fillId="2" borderId="13" xfId="3" applyNumberFormat="1" applyFont="1" applyFill="1" applyBorder="1" applyAlignment="1">
      <alignment horizontal="center"/>
    </xf>
    <xf numFmtId="0" fontId="18" fillId="0" borderId="0" xfId="3" applyFont="1"/>
    <xf numFmtId="0" fontId="11" fillId="0" borderId="0" xfId="3" applyFont="1" applyProtection="1">
      <protection locked="0"/>
    </xf>
    <xf numFmtId="42" fontId="26" fillId="2" borderId="13" xfId="3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5" fillId="0" borderId="13" xfId="3" applyFont="1" applyBorder="1" applyAlignment="1">
      <alignment horizontal="center"/>
    </xf>
    <xf numFmtId="42" fontId="14" fillId="2" borderId="13" xfId="3" applyNumberFormat="1" applyFont="1" applyFill="1" applyBorder="1" applyAlignment="1">
      <alignment horizontal="center"/>
    </xf>
    <xf numFmtId="0" fontId="11" fillId="0" borderId="0" xfId="3" applyFont="1"/>
    <xf numFmtId="37" fontId="18" fillId="0" borderId="19" xfId="0" applyNumberFormat="1" applyFont="1" applyBorder="1" applyAlignment="1">
      <alignment horizontal="left" vertical="center"/>
    </xf>
    <xf numFmtId="37" fontId="11" fillId="0" borderId="19" xfId="0" applyNumberFormat="1" applyFont="1" applyBorder="1" applyAlignment="1" applyProtection="1">
      <alignment horizontal="left" vertical="center"/>
      <protection locked="0"/>
    </xf>
    <xf numFmtId="0" fontId="18" fillId="0" borderId="20" xfId="0" applyFont="1" applyBorder="1" applyAlignment="1">
      <alignment vertical="center" wrapText="1"/>
    </xf>
    <xf numFmtId="0" fontId="18" fillId="0" borderId="20" xfId="0" applyFont="1" applyBorder="1" applyAlignment="1">
      <alignment horizontal="left" vertical="center" wrapText="1"/>
    </xf>
    <xf numFmtId="0" fontId="18" fillId="0" borderId="20" xfId="0" applyFont="1" applyBorder="1" applyAlignment="1">
      <alignment horizontal="left" vertical="center" wrapText="1" indent="2"/>
    </xf>
    <xf numFmtId="0" fontId="10" fillId="0" borderId="20" xfId="0" applyFont="1" applyBorder="1" applyAlignment="1">
      <alignment horizontal="left" vertical="center" wrapText="1"/>
    </xf>
    <xf numFmtId="0" fontId="18" fillId="0" borderId="19" xfId="0" applyFont="1" applyBorder="1"/>
    <xf numFmtId="0" fontId="10" fillId="0" borderId="20" xfId="0" applyFont="1" applyBorder="1" applyAlignment="1">
      <alignment vertical="center" wrapText="1"/>
    </xf>
    <xf numFmtId="0" fontId="10" fillId="4" borderId="20" xfId="0" applyFont="1" applyFill="1" applyBorder="1" applyAlignment="1">
      <alignment horizontal="left" vertical="center" wrapText="1"/>
    </xf>
    <xf numFmtId="0" fontId="18" fillId="0" borderId="32" xfId="0" applyFont="1" applyBorder="1" applyAlignment="1">
      <alignment horizontal="left" vertical="center" wrapText="1"/>
    </xf>
    <xf numFmtId="0" fontId="18" fillId="0" borderId="22" xfId="0" applyFont="1" applyBorder="1" applyAlignment="1">
      <alignment horizontal="left" vertical="center" wrapText="1"/>
    </xf>
    <xf numFmtId="0" fontId="10" fillId="4" borderId="17" xfId="4" applyFont="1" applyFill="1" applyBorder="1" applyAlignment="1">
      <alignment horizontal="left"/>
    </xf>
    <xf numFmtId="0" fontId="10" fillId="4" borderId="19" xfId="4" applyFont="1" applyFill="1" applyBorder="1" applyAlignment="1">
      <alignment horizontal="left"/>
    </xf>
    <xf numFmtId="0" fontId="10" fillId="4" borderId="25" xfId="4" applyFont="1" applyFill="1" applyBorder="1" applyAlignment="1">
      <alignment horizontal="left"/>
    </xf>
    <xf numFmtId="0" fontId="10" fillId="4" borderId="17" xfId="4" applyFont="1" applyFill="1" applyBorder="1" applyAlignment="1">
      <alignment horizontal="left" vertical="center" wrapText="1"/>
    </xf>
    <xf numFmtId="0" fontId="10" fillId="4" borderId="19" xfId="4" applyFont="1" applyFill="1" applyBorder="1" applyAlignment="1">
      <alignment horizontal="left" vertical="center" wrapText="1"/>
    </xf>
    <xf numFmtId="0" fontId="10" fillId="4" borderId="25" xfId="4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10" fillId="4" borderId="13" xfId="4" applyFont="1" applyFill="1" applyBorder="1" applyAlignment="1">
      <alignment horizontal="left"/>
    </xf>
    <xf numFmtId="0" fontId="25" fillId="4" borderId="0" xfId="4" applyFont="1" applyFill="1" applyAlignment="1">
      <alignment horizontal="left"/>
    </xf>
    <xf numFmtId="0" fontId="26" fillId="4" borderId="7" xfId="4" applyFont="1" applyFill="1" applyBorder="1" applyAlignment="1">
      <alignment horizontal="left" vertical="top" wrapText="1"/>
    </xf>
    <xf numFmtId="0" fontId="26" fillId="4" borderId="7" xfId="4" applyFont="1" applyFill="1" applyBorder="1" applyAlignment="1">
      <alignment horizontal="left" wrapText="1"/>
    </xf>
    <xf numFmtId="0" fontId="0" fillId="0" borderId="0" xfId="0" applyFont="1"/>
    <xf numFmtId="37" fontId="26" fillId="6" borderId="20" xfId="0" applyNumberFormat="1" applyFont="1" applyFill="1" applyBorder="1" applyAlignment="1">
      <alignment horizontal="left" vertical="center"/>
    </xf>
    <xf numFmtId="37" fontId="20" fillId="6" borderId="21" xfId="0" applyNumberFormat="1" applyFont="1" applyFill="1" applyBorder="1" applyAlignment="1" applyProtection="1">
      <alignment horizontal="center" vertical="center"/>
      <protection locked="0"/>
    </xf>
    <xf numFmtId="0" fontId="10" fillId="6" borderId="20" xfId="0" applyFont="1" applyFill="1" applyBorder="1" applyAlignment="1">
      <alignment horizontal="center" vertical="center"/>
    </xf>
    <xf numFmtId="37" fontId="14" fillId="6" borderId="21" xfId="0" applyNumberFormat="1" applyFont="1" applyFill="1" applyBorder="1" applyAlignment="1" applyProtection="1">
      <alignment horizontal="center" vertical="center"/>
      <protection locked="0"/>
    </xf>
    <xf numFmtId="37" fontId="26" fillId="6" borderId="22" xfId="0" applyNumberFormat="1" applyFont="1" applyFill="1" applyBorder="1" applyAlignment="1">
      <alignment horizontal="left" vertical="center"/>
    </xf>
    <xf numFmtId="0" fontId="10" fillId="6" borderId="22" xfId="0" applyFont="1" applyFill="1" applyBorder="1" applyAlignment="1">
      <alignment horizontal="center" vertical="center"/>
    </xf>
    <xf numFmtId="37" fontId="14" fillId="6" borderId="23" xfId="0" applyNumberFormat="1" applyFont="1" applyFill="1" applyBorder="1" applyAlignment="1" applyProtection="1">
      <alignment horizontal="center" vertical="center"/>
      <protection locked="0"/>
    </xf>
    <xf numFmtId="0" fontId="8" fillId="6" borderId="31" xfId="0" applyFont="1" applyFill="1" applyBorder="1" applyAlignment="1">
      <alignment horizontal="center" vertical="center" wrapText="1"/>
    </xf>
    <xf numFmtId="164" fontId="9" fillId="6" borderId="31" xfId="0" applyNumberFormat="1" applyFont="1" applyFill="1" applyBorder="1" applyAlignment="1">
      <alignment horizontal="center" vertical="center" wrapText="1"/>
    </xf>
    <xf numFmtId="164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20" xfId="0" applyFont="1" applyFill="1" applyBorder="1" applyAlignment="1">
      <alignment horizontal="center" vertical="center" wrapText="1"/>
    </xf>
    <xf numFmtId="164" fontId="9" fillId="6" borderId="20" xfId="0" applyNumberFormat="1" applyFont="1" applyFill="1" applyBorder="1" applyAlignment="1">
      <alignment horizontal="center" vertical="center" wrapText="1"/>
    </xf>
    <xf numFmtId="164" fontId="9" fillId="2" borderId="20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0" applyFont="1" applyFill="1" applyBorder="1" applyAlignment="1" applyProtection="1">
      <alignment horizontal="center" vertical="center" wrapText="1"/>
      <protection locked="0"/>
    </xf>
    <xf numFmtId="170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4" fontId="17" fillId="2" borderId="20" xfId="0" applyNumberFormat="1" applyFont="1" applyFill="1" applyBorder="1" applyAlignment="1">
      <alignment horizontal="center" vertical="center" wrapText="1"/>
    </xf>
    <xf numFmtId="164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71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0" fontId="8" fillId="6" borderId="20" xfId="0" applyFont="1" applyFill="1" applyBorder="1" applyAlignment="1">
      <alignment horizontal="center" vertical="center" wrapText="1"/>
    </xf>
    <xf numFmtId="164" fontId="14" fillId="6" borderId="20" xfId="0" applyNumberFormat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164" fontId="9" fillId="6" borderId="32" xfId="0" applyNumberFormat="1" applyFont="1" applyFill="1" applyBorder="1" applyAlignment="1">
      <alignment horizontal="center" vertical="center" wrapText="1"/>
    </xf>
    <xf numFmtId="164" fontId="15" fillId="6" borderId="20" xfId="0" applyNumberFormat="1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4" fillId="6" borderId="34" xfId="0" applyFont="1" applyFill="1" applyBorder="1" applyAlignment="1">
      <alignment horizontal="center" vertical="center" wrapText="1"/>
    </xf>
    <xf numFmtId="3" fontId="11" fillId="4" borderId="35" xfId="0" applyNumberFormat="1" applyFont="1" applyFill="1" applyBorder="1" applyAlignment="1">
      <alignment horizontal="center" vertical="center" wrapText="1"/>
    </xf>
    <xf numFmtId="3" fontId="14" fillId="4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35" xfId="0" applyFont="1" applyFill="1" applyBorder="1" applyAlignment="1">
      <alignment horizontal="center" vertical="center" wrapText="1"/>
    </xf>
    <xf numFmtId="0" fontId="14" fillId="6" borderId="36" xfId="0" applyFont="1" applyFill="1" applyBorder="1" applyAlignment="1">
      <alignment horizontal="center" vertical="center" wrapText="1"/>
    </xf>
    <xf numFmtId="164" fontId="11" fillId="4" borderId="35" xfId="0" applyNumberFormat="1" applyFont="1" applyFill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vertical="center" wrapText="1"/>
    </xf>
    <xf numFmtId="164" fontId="10" fillId="4" borderId="35" xfId="0" applyNumberFormat="1" applyFont="1" applyFill="1" applyBorder="1" applyAlignment="1">
      <alignment horizontal="center" vertical="center" wrapText="1"/>
    </xf>
    <xf numFmtId="9" fontId="11" fillId="4" borderId="35" xfId="2" applyFont="1" applyFill="1" applyBorder="1" applyAlignment="1">
      <alignment horizontal="center" vertical="center" wrapText="1"/>
    </xf>
    <xf numFmtId="3" fontId="10" fillId="4" borderId="35" xfId="0" applyNumberFormat="1" applyFont="1" applyFill="1" applyBorder="1" applyAlignment="1">
      <alignment horizontal="center" vertical="center" wrapText="1"/>
    </xf>
    <xf numFmtId="3" fontId="14" fillId="4" borderId="37" xfId="0" applyNumberFormat="1" applyFont="1" applyFill="1" applyBorder="1" applyAlignment="1" applyProtection="1">
      <alignment horizontal="center" vertical="center" wrapText="1"/>
      <protection locked="0"/>
    </xf>
    <xf numFmtId="166" fontId="12" fillId="4" borderId="35" xfId="0" applyNumberFormat="1" applyFont="1" applyFill="1" applyBorder="1" applyAlignment="1">
      <alignment horizontal="center" vertical="center" wrapText="1"/>
    </xf>
    <xf numFmtId="166" fontId="11" fillId="4" borderId="35" xfId="0" applyNumberFormat="1" applyFont="1" applyFill="1" applyBorder="1" applyAlignment="1">
      <alignment horizontal="center" vertical="center" wrapText="1"/>
    </xf>
    <xf numFmtId="164" fontId="18" fillId="4" borderId="35" xfId="0" applyNumberFormat="1" applyFont="1" applyFill="1" applyBorder="1" applyAlignment="1">
      <alignment horizontal="center" vertical="center" wrapText="1"/>
    </xf>
    <xf numFmtId="9" fontId="10" fillId="4" borderId="35" xfId="2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 wrapText="1"/>
    </xf>
    <xf numFmtId="3" fontId="10" fillId="0" borderId="35" xfId="0" applyNumberFormat="1" applyFont="1" applyBorder="1" applyAlignment="1">
      <alignment horizontal="center" vertical="center" wrapText="1"/>
    </xf>
    <xf numFmtId="164" fontId="11" fillId="0" borderId="35" xfId="0" applyNumberFormat="1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10" fillId="4" borderId="39" xfId="0" applyNumberFormat="1" applyFont="1" applyFill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3" fontId="14" fillId="4" borderId="41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7" fontId="9" fillId="2" borderId="20" xfId="0" applyNumberFormat="1" applyFont="1" applyFill="1" applyBorder="1" applyAlignment="1">
      <alignment horizontal="center" vertical="center" wrapText="1"/>
    </xf>
    <xf numFmtId="168" fontId="9" fillId="2" borderId="20" xfId="0" applyNumberFormat="1" applyFont="1" applyFill="1" applyBorder="1" applyAlignment="1">
      <alignment horizontal="center" vertical="center" wrapText="1"/>
    </xf>
    <xf numFmtId="164" fontId="17" fillId="2" borderId="20" xfId="2" applyNumberFormat="1" applyFont="1" applyFill="1" applyBorder="1" applyAlignment="1">
      <alignment horizontal="center" vertical="center" wrapText="1"/>
    </xf>
    <xf numFmtId="164" fontId="14" fillId="2" borderId="20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168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166" fontId="9" fillId="2" borderId="20" xfId="0" applyNumberFormat="1" applyFont="1" applyFill="1" applyBorder="1" applyAlignment="1">
      <alignment horizontal="center" vertical="center" wrapText="1"/>
    </xf>
    <xf numFmtId="165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164" fontId="14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5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5" fontId="14" fillId="2" borderId="22" xfId="2" applyNumberFormat="1" applyFont="1" applyFill="1" applyBorder="1" applyAlignment="1" applyProtection="1">
      <alignment horizontal="center" vertical="center" wrapText="1"/>
      <protection locked="0"/>
    </xf>
    <xf numFmtId="37" fontId="14" fillId="0" borderId="19" xfId="0" applyNumberFormat="1" applyFont="1" applyBorder="1" applyAlignment="1">
      <alignment horizontal="center" vertical="center"/>
    </xf>
    <xf numFmtId="37" fontId="17" fillId="0" borderId="19" xfId="0" applyNumberFormat="1" applyFont="1" applyBorder="1" applyAlignment="1">
      <alignment horizontal="center" vertical="center"/>
    </xf>
    <xf numFmtId="37" fontId="14" fillId="2" borderId="19" xfId="0" applyNumberFormat="1" applyFont="1" applyFill="1" applyBorder="1" applyAlignment="1" applyProtection="1">
      <alignment horizontal="center" vertical="center"/>
      <protection locked="0"/>
    </xf>
    <xf numFmtId="37" fontId="15" fillId="0" borderId="19" xfId="0" applyNumberFormat="1" applyFont="1" applyBorder="1" applyAlignment="1">
      <alignment horizontal="center" vertical="center"/>
    </xf>
    <xf numFmtId="5" fontId="14" fillId="2" borderId="19" xfId="0" applyNumberFormat="1" applyFont="1" applyFill="1" applyBorder="1" applyAlignment="1" applyProtection="1">
      <alignment horizontal="center" vertical="center"/>
      <protection locked="0"/>
    </xf>
    <xf numFmtId="168" fontId="15" fillId="0" borderId="19" xfId="0" applyNumberFormat="1" applyFont="1" applyBorder="1" applyAlignment="1">
      <alignment horizontal="center" vertical="center"/>
    </xf>
    <xf numFmtId="5" fontId="3" fillId="6" borderId="20" xfId="0" applyNumberFormat="1" applyFont="1" applyFill="1" applyBorder="1" applyAlignment="1">
      <alignment horizontal="center" vertical="center"/>
    </xf>
    <xf numFmtId="5" fontId="14" fillId="0" borderId="19" xfId="0" applyNumberFormat="1" applyFont="1" applyBorder="1" applyAlignment="1">
      <alignment horizontal="center" vertical="center"/>
    </xf>
    <xf numFmtId="5" fontId="15" fillId="0" borderId="19" xfId="0" applyNumberFormat="1" applyFont="1" applyBorder="1" applyAlignment="1">
      <alignment horizontal="center" vertical="center"/>
    </xf>
    <xf numFmtId="5" fontId="3" fillId="6" borderId="22" xfId="0" applyNumberFormat="1" applyFont="1" applyFill="1" applyBorder="1" applyAlignment="1">
      <alignment horizontal="center" vertical="center"/>
    </xf>
    <xf numFmtId="37" fontId="18" fillId="0" borderId="20" xfId="0" applyNumberFormat="1" applyFont="1" applyBorder="1" applyAlignment="1">
      <alignment vertical="center" wrapText="1"/>
    </xf>
    <xf numFmtId="37" fontId="17" fillId="2" borderId="20" xfId="0" applyNumberFormat="1" applyFont="1" applyFill="1" applyBorder="1" applyAlignment="1" applyProtection="1">
      <alignment horizontal="center" vertical="center" wrapText="1"/>
      <protection locked="0"/>
    </xf>
    <xf numFmtId="167" fontId="15" fillId="0" borderId="19" xfId="0" applyNumberFormat="1" applyFont="1" applyBorder="1" applyAlignment="1">
      <alignment horizontal="center" vertical="center"/>
    </xf>
    <xf numFmtId="10" fontId="9" fillId="2" borderId="20" xfId="2" applyNumberFormat="1" applyFont="1" applyFill="1" applyBorder="1" applyAlignment="1">
      <alignment horizontal="center" vertical="center" wrapText="1"/>
    </xf>
    <xf numFmtId="170" fontId="15" fillId="2" borderId="20" xfId="0" applyNumberFormat="1" applyFont="1" applyFill="1" applyBorder="1" applyAlignment="1">
      <alignment horizontal="center" vertical="center" wrapText="1"/>
    </xf>
    <xf numFmtId="170" fontId="9" fillId="2" borderId="20" xfId="0" applyNumberFormat="1" applyFont="1" applyFill="1" applyBorder="1" applyAlignment="1">
      <alignment horizontal="center" vertical="center" wrapText="1"/>
    </xf>
    <xf numFmtId="170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0" applyFont="1" applyFill="1" applyBorder="1" applyAlignment="1">
      <alignment horizontal="center" vertical="center" wrapText="1"/>
    </xf>
    <xf numFmtId="37" fontId="21" fillId="2" borderId="19" xfId="0" applyNumberFormat="1" applyFont="1" applyFill="1" applyBorder="1" applyAlignment="1" applyProtection="1">
      <alignment horizontal="center" vertical="center"/>
      <protection locked="0"/>
    </xf>
    <xf numFmtId="37" fontId="27" fillId="0" borderId="19" xfId="0" applyNumberFormat="1" applyFont="1" applyBorder="1" applyAlignment="1">
      <alignment horizontal="left" vertical="center"/>
    </xf>
    <xf numFmtId="0" fontId="28" fillId="0" borderId="1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3" fontId="14" fillId="4" borderId="42" xfId="0" applyNumberFormat="1" applyFont="1" applyFill="1" applyBorder="1" applyAlignment="1" applyProtection="1">
      <alignment horizontal="center" vertical="center" wrapText="1"/>
      <protection locked="0"/>
    </xf>
    <xf numFmtId="172" fontId="14" fillId="2" borderId="32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>
      <alignment horizontal="center" vertical="center" wrapText="1"/>
    </xf>
    <xf numFmtId="170" fontId="14" fillId="2" borderId="32" xfId="2" applyNumberFormat="1" applyFont="1" applyFill="1" applyBorder="1" applyAlignment="1" applyProtection="1">
      <alignment horizontal="center" vertical="center" wrapText="1"/>
      <protection locked="0"/>
    </xf>
    <xf numFmtId="164" fontId="7" fillId="7" borderId="13" xfId="5" applyNumberFormat="1" applyFont="1" applyFill="1" applyBorder="1" applyAlignment="1">
      <alignment horizontal="center" vertical="center" wrapText="1"/>
    </xf>
    <xf numFmtId="164" fontId="7" fillId="7" borderId="11" xfId="5" applyNumberFormat="1" applyFont="1" applyFill="1" applyBorder="1" applyAlignment="1">
      <alignment horizontal="center" vertical="center" wrapText="1"/>
    </xf>
    <xf numFmtId="164" fontId="7" fillId="7" borderId="17" xfId="5" applyNumberFormat="1" applyFont="1" applyFill="1" applyBorder="1" applyAlignment="1">
      <alignment vertical="center" wrapText="1"/>
    </xf>
    <xf numFmtId="164" fontId="7" fillId="7" borderId="17" xfId="5" applyNumberFormat="1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0" fontId="7" fillId="7" borderId="13" xfId="5" applyFont="1" applyFill="1" applyBorder="1" applyAlignment="1">
      <alignment horizontal="center" vertical="center" wrapText="1"/>
    </xf>
    <xf numFmtId="0" fontId="11" fillId="8" borderId="35" xfId="0" applyFont="1" applyFill="1" applyBorder="1" applyAlignment="1">
      <alignment horizontal="center" vertical="center" wrapText="1"/>
    </xf>
    <xf numFmtId="0" fontId="7" fillId="7" borderId="13" xfId="5" applyNumberFormat="1" applyFont="1" applyFill="1" applyBorder="1" applyAlignment="1">
      <alignment horizontal="center" vertical="center" wrapText="1"/>
    </xf>
    <xf numFmtId="0" fontId="18" fillId="0" borderId="20" xfId="0" applyFont="1" applyBorder="1" applyAlignment="1">
      <alignment horizontal="left" vertical="center" wrapText="1" indent="1"/>
    </xf>
    <xf numFmtId="166" fontId="9" fillId="2" borderId="32" xfId="0" applyNumberFormat="1" applyFont="1" applyFill="1" applyBorder="1" applyAlignment="1">
      <alignment horizontal="center" vertical="center" wrapText="1"/>
    </xf>
    <xf numFmtId="9" fontId="14" fillId="2" borderId="20" xfId="2" applyFont="1" applyFill="1" applyBorder="1" applyAlignment="1" applyProtection="1">
      <alignment horizontal="center" vertical="center" wrapText="1"/>
      <protection locked="0"/>
    </xf>
    <xf numFmtId="37" fontId="15" fillId="2" borderId="19" xfId="0" applyNumberFormat="1" applyFont="1" applyFill="1" applyBorder="1" applyAlignment="1" applyProtection="1">
      <alignment horizontal="center" vertical="center"/>
      <protection locked="0"/>
    </xf>
    <xf numFmtId="37" fontId="22" fillId="2" borderId="19" xfId="0" applyNumberFormat="1" applyFont="1" applyFill="1" applyBorder="1" applyAlignment="1" applyProtection="1">
      <alignment horizontal="center" vertical="center"/>
      <protection locked="0"/>
    </xf>
    <xf numFmtId="5" fontId="15" fillId="2" borderId="19" xfId="0" applyNumberFormat="1" applyFont="1" applyFill="1" applyBorder="1" applyAlignment="1" applyProtection="1">
      <alignment horizontal="center" vertical="center"/>
      <protection locked="0"/>
    </xf>
    <xf numFmtId="0" fontId="11" fillId="0" borderId="19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164" fontId="14" fillId="2" borderId="11" xfId="4" applyNumberFormat="1" applyFont="1" applyFill="1" applyBorder="1" applyAlignment="1">
      <alignment horizontal="center" vertical="center"/>
    </xf>
    <xf numFmtId="164" fontId="14" fillId="2" borderId="12" xfId="4" applyNumberFormat="1" applyFont="1" applyFill="1" applyBorder="1" applyAlignment="1">
      <alignment horizontal="center" vertical="center"/>
    </xf>
    <xf numFmtId="164" fontId="11" fillId="4" borderId="11" xfId="4" applyNumberFormat="1" applyFont="1" applyFill="1" applyBorder="1" applyAlignment="1">
      <alignment horizontal="center" vertical="center"/>
    </xf>
    <xf numFmtId="164" fontId="11" fillId="4" borderId="16" xfId="4" applyNumberFormat="1" applyFont="1" applyFill="1" applyBorder="1" applyAlignment="1">
      <alignment horizontal="center" vertical="center"/>
    </xf>
    <xf numFmtId="164" fontId="11" fillId="4" borderId="12" xfId="4" applyNumberFormat="1" applyFont="1" applyFill="1" applyBorder="1" applyAlignment="1">
      <alignment horizontal="center" vertical="center"/>
    </xf>
    <xf numFmtId="164" fontId="14" fillId="4" borderId="11" xfId="4" applyNumberFormat="1" applyFont="1" applyFill="1" applyBorder="1" applyAlignment="1">
      <alignment horizontal="center" vertical="center"/>
    </xf>
    <xf numFmtId="164" fontId="14" fillId="4" borderId="16" xfId="4" applyNumberFormat="1" applyFont="1" applyFill="1" applyBorder="1" applyAlignment="1">
      <alignment horizontal="center" vertical="center"/>
    </xf>
    <xf numFmtId="164" fontId="14" fillId="4" borderId="12" xfId="4" applyNumberFormat="1" applyFont="1" applyFill="1" applyBorder="1" applyAlignment="1">
      <alignment horizontal="center" vertical="center"/>
    </xf>
    <xf numFmtId="0" fontId="24" fillId="3" borderId="0" xfId="4" applyFont="1" applyFill="1" applyAlignment="1">
      <alignment horizontal="center" vertical="center" wrapText="1"/>
    </xf>
    <xf numFmtId="0" fontId="24" fillId="3" borderId="10" xfId="4" applyFont="1" applyFill="1" applyBorder="1" applyAlignment="1">
      <alignment horizontal="center" vertical="center" wrapText="1"/>
    </xf>
    <xf numFmtId="0" fontId="24" fillId="3" borderId="9" xfId="4" applyFont="1" applyFill="1" applyBorder="1" applyAlignment="1">
      <alignment horizontal="center" vertical="center" wrapText="1"/>
    </xf>
    <xf numFmtId="0" fontId="22" fillId="4" borderId="0" xfId="4" applyFont="1" applyFill="1" applyAlignment="1">
      <alignment horizontal="left" vertical="top" wrapText="1"/>
    </xf>
    <xf numFmtId="164" fontId="14" fillId="2" borderId="26" xfId="4" applyNumberFormat="1" applyFont="1" applyFill="1" applyBorder="1" applyAlignment="1">
      <alignment horizontal="center" vertical="center"/>
    </xf>
    <xf numFmtId="164" fontId="14" fillId="2" borderId="27" xfId="4" applyNumberFormat="1" applyFont="1" applyFill="1" applyBorder="1" applyAlignment="1">
      <alignment horizontal="center" vertical="center"/>
    </xf>
    <xf numFmtId="164" fontId="11" fillId="4" borderId="26" xfId="4" applyNumberFormat="1" applyFont="1" applyFill="1" applyBorder="1" applyAlignment="1">
      <alignment horizontal="center" vertical="center"/>
    </xf>
    <xf numFmtId="164" fontId="11" fillId="4" borderId="28" xfId="4" applyNumberFormat="1" applyFont="1" applyFill="1" applyBorder="1" applyAlignment="1">
      <alignment horizontal="center" vertical="center"/>
    </xf>
    <xf numFmtId="164" fontId="11" fillId="4" borderId="27" xfId="4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</cellXfs>
  <cellStyles count="6">
    <cellStyle name="Currency" xfId="1" builtinId="4"/>
    <cellStyle name="Normal" xfId="0" builtinId="0"/>
    <cellStyle name="Normal 2" xfId="5" xr:uid="{7C916466-DCA5-425E-89B2-2C6363DB3F45}"/>
    <cellStyle name="Normal 3 4" xfId="4" xr:uid="{C946B8ED-D477-443E-820D-1C515E4E340D}"/>
    <cellStyle name="Normal 4 2" xfId="3" xr:uid="{B5900D85-D696-4D8D-9A9E-FDBCCA92AB24}"/>
    <cellStyle name="Percent" xfId="2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7" tint="-0.2499465926084170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105833</xdr:colOff>
      <xdr:row>1</xdr:row>
      <xdr:rowOff>84666</xdr:rowOff>
    </xdr:from>
    <xdr:to>
      <xdr:col>4</xdr:col>
      <xdr:colOff>3001433</xdr:colOff>
      <xdr:row>5</xdr:row>
      <xdr:rowOff>9736</xdr:rowOff>
    </xdr:to>
    <xdr:pic>
      <xdr:nvPicPr>
        <xdr:cNvPr id="3" name="Picture 2" descr="Logo&#10;&#10;Description automatically generated with medium confidence">
          <a:extLst>
            <a:ext uri="{FF2B5EF4-FFF2-40B4-BE49-F238E27FC236}">
              <a16:creationId xmlns:a16="http://schemas.microsoft.com/office/drawing/2014/main" id="{EE84A938-F3A4-4F9E-99DD-7547EDF7A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296333"/>
          <a:ext cx="2895600" cy="7505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1862667</xdr:colOff>
      <xdr:row>0</xdr:row>
      <xdr:rowOff>42334</xdr:rowOff>
    </xdr:from>
    <xdr:to>
      <xdr:col>12</xdr:col>
      <xdr:colOff>4758267</xdr:colOff>
      <xdr:row>3</xdr:row>
      <xdr:rowOff>189654</xdr:rowOff>
    </xdr:to>
    <xdr:pic>
      <xdr:nvPicPr>
        <xdr:cNvPr id="4" name="Picture 3" descr="Logo&#10;&#10;Description automatically generated with medium confidence">
          <a:extLst>
            <a:ext uri="{FF2B5EF4-FFF2-40B4-BE49-F238E27FC236}">
              <a16:creationId xmlns:a16="http://schemas.microsoft.com/office/drawing/2014/main" id="{31AF8C00-8A00-46AA-B391-92BF2905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0" y="42334"/>
          <a:ext cx="2895600" cy="750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6689911</xdr:colOff>
      <xdr:row>0</xdr:row>
      <xdr:rowOff>11206</xdr:rowOff>
    </xdr:from>
    <xdr:to>
      <xdr:col>5</xdr:col>
      <xdr:colOff>8258186</xdr:colOff>
      <xdr:row>2</xdr:row>
      <xdr:rowOff>138781</xdr:rowOff>
    </xdr:to>
    <xdr:pic>
      <xdr:nvPicPr>
        <xdr:cNvPr id="3" name="Picture 2" descr="Emory university Logos">
          <a:extLst>
            <a:ext uri="{FF2B5EF4-FFF2-40B4-BE49-F238E27FC236}">
              <a16:creationId xmlns:a16="http://schemas.microsoft.com/office/drawing/2014/main" id="{A7AB3F5C-9AC1-4B75-9055-073B490E4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558" y="11206"/>
          <a:ext cx="1568275" cy="530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224117</xdr:colOff>
      <xdr:row>38</xdr:row>
      <xdr:rowOff>179294</xdr:rowOff>
    </xdr:from>
    <xdr:to>
      <xdr:col>2</xdr:col>
      <xdr:colOff>3119717</xdr:colOff>
      <xdr:row>42</xdr:row>
      <xdr:rowOff>167864</xdr:rowOff>
    </xdr:to>
    <xdr:pic>
      <xdr:nvPicPr>
        <xdr:cNvPr id="5" name="Picture 4" descr="Logo&#10;&#10;Description automatically generated with medium confidence">
          <a:extLst>
            <a:ext uri="{FF2B5EF4-FFF2-40B4-BE49-F238E27FC236}">
              <a16:creationId xmlns:a16="http://schemas.microsoft.com/office/drawing/2014/main" id="{55BFA4B9-4665-46ED-97C7-4E3A13FA2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058" y="9065559"/>
          <a:ext cx="2895600" cy="7505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lates\ON%20CAMPUS%20Proforma%20Template%20UPDATE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ccess.programmanagers.com/Users/ebram/Desktop/Clients/South%20Florida/DBP/USF%20DBP%20(3.7.14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wang/Desktop/Projects/UC%20budget%20templete/UCSD%20Living%20and%20Learning%20-%20Budget%20LIVE%20FILE%20(copy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ccess.programmanagers.com/UniversityofGeorgia/BDWorkarea/Shared%20Documents/Phase%20III/UGA%20Housing%20Finanical%20Models%20-%2010.3.11/8%20Percent/8%20-%2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swentworth/Downloads/Unit%20Matrix%20Upd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%20for%20Proposal\UC%20Riverside%20-%20Proforma%20%231%20-%2035%20Year%20Bonds%20-%20Phase%20I%20only_10.02.1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IMATING\PROJECTS\2016\UCSD%20-%20Nuevo%20West\01%20BUDGET,%20ESTIMATE%20&amp;%20QUALIFICATIONS\UCSD%20Nuevo%20West%20Concpetual%20Budget%20-%20LIVE%20FILE-%20Consolidate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IMATING\PROJECTS\2016\UCSD%20-%20Nuevo%20West\01%20BUDGET,%20ESTIMATE%20&amp;%20QUALIFICATIONS\UC%20San%20Diego%20-%20Nuevo%20West%20-%20LIVE%20FIL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swentworth/Downloads/Unit%20Matrix%20Updated.xl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%20for%20Proposal\UC%20Riverside%20-%20Proforma%20%231%20-%2035%20Year%20Bonds%20-%20All%20Phases_10.2.17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\UC%20Riverside%20-%20Proforma%20%231%20-%20EdR%20ONE%20Plan%20-%20All%20phases%209.21.17%20with%20ancillary%20payment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.clarkus.com\OPS$\Users\span\Downloads\-%20To%20Do\Pulse%20Assets\Pulse%20Projects\7900%20Wisconsin\5.2.13%20-%207900%20Wisconsin%20Ave%20Budget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vinwang/Desktop/Templete/UCSD%20Living%20and%20Learning%20-%20Budget%20LIVE%20FILE%20(copy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verything\Time%20Sheets\Development-Construction%20time%20sheet%20for%20Joshua%20Wil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Downloads/UCRND%20Master%20Live%20Fi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AppData/Local/Box/Box%20Edit/Documents/S4z4DM81mkO6rA7X68BMUQ==/UCSC%20HOUSING%20P3%20-%20Conceptual%20Budget%20-%20Master%20Live%20Fi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AppData/Local/Box/Box%20Edit/Documents/EPWnMZxWzUGLJEcRQnNKXA==/UCR%20Master%20Live%20File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tanfield\Documents\UNCW%20PFA%20Model%20-%208.18.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Desktop/UCSD%20Living%20and%20Learning%20-%20Budget%20LIVE%20FILE%20(copy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vinwang/Desktop/Templete/UC%20templet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Work\University%20of%20New%20Mexico%20--%20student%20housing\DBP\UNM%20DBP%20123106%20scenario%20A%20undergr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erm Sheet"/>
      <sheetName val="ASSUMPTIONS"/>
      <sheetName val="ACQUIS"/>
      <sheetName val="Dev"/>
      <sheetName val="OPS"/>
      <sheetName val="Academic Space Amortization"/>
      <sheetName val="Flooring"/>
      <sheetName val="Comps"/>
      <sheetName val="PROJ"/>
      <sheetName val="SENSITIVITY"/>
      <sheetName val="ACR"/>
      <sheetName val="EdR"/>
      <sheetName val="Promotes"/>
      <sheetName val="RETURNS"/>
      <sheetName val="EdR RETURNS"/>
      <sheetName val="Amort"/>
      <sheetName val="OPS-Actual"/>
      <sheetName val="Dev-Actual"/>
      <sheetName val="PROJ-Actual"/>
      <sheetName val="INS"/>
      <sheetName val="Adjust"/>
      <sheetName val="EdR+Mgmt"/>
      <sheetName val="PARTNER"/>
      <sheetName val="FFE"/>
      <sheetName val="STAFFING"/>
      <sheetName val="Pre Closing Spend"/>
      <sheetName val="ACR+Mgmt"/>
      <sheetName val="DEV SCHEDULE"/>
      <sheetName val="TRANSITION"/>
    </sheetNames>
    <sheetDataSet>
      <sheetData sheetId="0">
        <row r="2">
          <cell r="B2" t="str">
            <v>Project Title</v>
          </cell>
        </row>
        <row r="31">
          <cell r="C31">
            <v>250</v>
          </cell>
          <cell r="G31">
            <v>400</v>
          </cell>
        </row>
        <row r="33">
          <cell r="D33">
            <v>99600</v>
          </cell>
          <cell r="K33">
            <v>2017</v>
          </cell>
        </row>
        <row r="34">
          <cell r="D34">
            <v>280000</v>
          </cell>
          <cell r="K34">
            <v>2020</v>
          </cell>
        </row>
        <row r="36">
          <cell r="K36">
            <v>43313</v>
          </cell>
        </row>
        <row r="39">
          <cell r="L39" t="str">
            <v>EdR ONE Plan</v>
          </cell>
        </row>
        <row r="41">
          <cell r="L41" t="str">
            <v>Development</v>
          </cell>
        </row>
        <row r="42">
          <cell r="L42"/>
        </row>
        <row r="43">
          <cell r="L43"/>
        </row>
        <row r="44">
          <cell r="C44">
            <v>0.05</v>
          </cell>
          <cell r="D44">
            <v>0.05</v>
          </cell>
          <cell r="E44">
            <v>0.05</v>
          </cell>
          <cell r="F44">
            <v>0.05</v>
          </cell>
          <cell r="G44">
            <v>0.05</v>
          </cell>
          <cell r="L44" t="str">
            <v>YES</v>
          </cell>
        </row>
        <row r="45">
          <cell r="L45" t="str">
            <v>NO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L46" t="str">
            <v>YES</v>
          </cell>
        </row>
        <row r="47">
          <cell r="C47">
            <v>5.0000000000000001E-3</v>
          </cell>
          <cell r="L47">
            <v>0.03</v>
          </cell>
        </row>
        <row r="48">
          <cell r="C48">
            <v>0.25</v>
          </cell>
          <cell r="D48">
            <v>0.5</v>
          </cell>
          <cell r="E48">
            <v>0.75</v>
          </cell>
          <cell r="F48">
            <v>0.95</v>
          </cell>
          <cell r="G48">
            <v>0.95</v>
          </cell>
        </row>
        <row r="51">
          <cell r="C51">
            <v>0.03</v>
          </cell>
          <cell r="D51">
            <v>0.03</v>
          </cell>
          <cell r="E51">
            <v>0.03</v>
          </cell>
          <cell r="F51">
            <v>0.03</v>
          </cell>
          <cell r="G51">
            <v>0.03</v>
          </cell>
        </row>
        <row r="52">
          <cell r="C52">
            <v>0.03</v>
          </cell>
          <cell r="D52">
            <v>0.03</v>
          </cell>
          <cell r="E52">
            <v>0.03</v>
          </cell>
          <cell r="F52">
            <v>0.03</v>
          </cell>
          <cell r="G52">
            <v>0.03</v>
          </cell>
          <cell r="L52">
            <v>0.04</v>
          </cell>
        </row>
        <row r="53">
          <cell r="L53">
            <v>0.04</v>
          </cell>
        </row>
        <row r="54">
          <cell r="C54">
            <v>0.03</v>
          </cell>
          <cell r="D54">
            <v>0.03</v>
          </cell>
          <cell r="E54">
            <v>0.03</v>
          </cell>
          <cell r="F54">
            <v>0.03</v>
          </cell>
          <cell r="G54">
            <v>0.03</v>
          </cell>
          <cell r="L54">
            <v>50</v>
          </cell>
        </row>
        <row r="55">
          <cell r="L55">
            <v>30</v>
          </cell>
        </row>
        <row r="56">
          <cell r="L56">
            <v>10</v>
          </cell>
        </row>
        <row r="57">
          <cell r="L57"/>
        </row>
        <row r="58">
          <cell r="L58"/>
        </row>
        <row r="59">
          <cell r="L59"/>
        </row>
        <row r="61">
          <cell r="L61"/>
        </row>
        <row r="62">
          <cell r="L62"/>
        </row>
        <row r="63">
          <cell r="L63"/>
        </row>
        <row r="64">
          <cell r="L64"/>
        </row>
        <row r="65">
          <cell r="L65"/>
        </row>
        <row r="66">
          <cell r="L66"/>
        </row>
        <row r="67">
          <cell r="L67">
            <v>1</v>
          </cell>
        </row>
        <row r="68">
          <cell r="L68">
            <v>-1</v>
          </cell>
        </row>
        <row r="69">
          <cell r="L69">
            <v>5.5E-2</v>
          </cell>
        </row>
        <row r="70">
          <cell r="L70">
            <v>-1</v>
          </cell>
        </row>
        <row r="72">
          <cell r="L72">
            <v>0.7</v>
          </cell>
        </row>
        <row r="73">
          <cell r="L73">
            <v>5.5E-2</v>
          </cell>
        </row>
        <row r="74">
          <cell r="L74">
            <v>0.01</v>
          </cell>
        </row>
        <row r="75">
          <cell r="L75">
            <v>10</v>
          </cell>
        </row>
        <row r="76">
          <cell r="L76">
            <v>0.01</v>
          </cell>
        </row>
        <row r="77">
          <cell r="L77">
            <v>5.2499999999999998E-2</v>
          </cell>
        </row>
        <row r="78">
          <cell r="L78"/>
        </row>
        <row r="79">
          <cell r="L79" t="str">
            <v>Group</v>
          </cell>
        </row>
        <row r="80">
          <cell r="L80" t="str">
            <v>Group</v>
          </cell>
        </row>
        <row r="81">
          <cell r="L81">
            <v>40</v>
          </cell>
        </row>
        <row r="82">
          <cell r="L82">
            <v>0.08</v>
          </cell>
        </row>
        <row r="83">
          <cell r="L83">
            <v>1.75</v>
          </cell>
        </row>
        <row r="84">
          <cell r="L84">
            <v>0</v>
          </cell>
        </row>
        <row r="86">
          <cell r="C86">
            <v>0</v>
          </cell>
        </row>
        <row r="87">
          <cell r="L87">
            <v>24</v>
          </cell>
        </row>
        <row r="88">
          <cell r="L88">
            <v>80000</v>
          </cell>
        </row>
        <row r="91">
          <cell r="L91">
            <v>73605325</v>
          </cell>
        </row>
      </sheetData>
      <sheetData sheetId="1" refreshError="1"/>
      <sheetData sheetId="2"/>
      <sheetData sheetId="3">
        <row r="36">
          <cell r="I36">
            <v>196666</v>
          </cell>
        </row>
      </sheetData>
      <sheetData sheetId="4">
        <row r="140">
          <cell r="K140">
            <v>171288836.41398367</v>
          </cell>
        </row>
      </sheetData>
      <sheetData sheetId="5">
        <row r="98">
          <cell r="H98">
            <v>2.75E-2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6">
          <cell r="C6">
            <v>250000</v>
          </cell>
        </row>
        <row r="7">
          <cell r="C7">
            <v>2.5000000000000001E-3</v>
          </cell>
        </row>
      </sheetData>
      <sheetData sheetId="11" refreshError="1"/>
      <sheetData sheetId="12" refreshError="1"/>
      <sheetData sheetId="13" refreshError="1"/>
      <sheetData sheetId="14">
        <row r="9">
          <cell r="D9">
            <v>1</v>
          </cell>
        </row>
        <row r="12">
          <cell r="D12">
            <v>0.13</v>
          </cell>
          <cell r="E12">
            <v>1</v>
          </cell>
        </row>
        <row r="13">
          <cell r="D13">
            <v>0.15</v>
          </cell>
          <cell r="E13">
            <v>1</v>
          </cell>
        </row>
        <row r="14">
          <cell r="E14">
            <v>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P Inputs"/>
      <sheetName val="Stat"/>
      <sheetName val="Enroll Proj"/>
      <sheetName val="Survey Demo"/>
      <sheetName val="Weight Factors"/>
      <sheetName val="FT On"/>
      <sheetName val="FT Off"/>
      <sheetName val="Demand"/>
      <sheetName val="Demand Scenario I"/>
      <sheetName val="Demand Scenario II"/>
      <sheetName val="Demand Scenario III"/>
      <sheetName val="Demand Scenario IV"/>
      <sheetName val="Demand Scenario I OCR"/>
      <sheetName val="Demand Scenario II OCR"/>
      <sheetName val="Demand Scenario III OCR"/>
      <sheetName val="Demand Scenario IV OCR"/>
      <sheetName val="DS II Charts"/>
      <sheetName val="DS III Charts"/>
      <sheetName val="DS IV Charts "/>
    </sheetNames>
    <sheetDataSet>
      <sheetData sheetId="0">
        <row r="63">
          <cell r="A63" t="str">
            <v>Current Year</v>
          </cell>
          <cell r="C63" t="str">
            <v>2013 - 2014</v>
          </cell>
        </row>
        <row r="64">
          <cell r="C64" t="str">
            <v>2014 - 2015</v>
          </cell>
        </row>
        <row r="65">
          <cell r="C65" t="str">
            <v>2015 - 2016</v>
          </cell>
        </row>
        <row r="66">
          <cell r="C66" t="str">
            <v>2016 - 2017</v>
          </cell>
        </row>
        <row r="67">
          <cell r="C67" t="str">
            <v>2017 - 2018</v>
          </cell>
        </row>
        <row r="68">
          <cell r="C68" t="str">
            <v>2018 - 2019</v>
          </cell>
        </row>
        <row r="69">
          <cell r="C69" t="str">
            <v>2019 - 2020</v>
          </cell>
        </row>
        <row r="70">
          <cell r="C70" t="str">
            <v>2020 - 2021</v>
          </cell>
        </row>
        <row r="71">
          <cell r="C71" t="str">
            <v>2021 - 2022</v>
          </cell>
        </row>
        <row r="72">
          <cell r="C72" t="str">
            <v>2022 - 2023</v>
          </cell>
        </row>
        <row r="73">
          <cell r="C73" t="str">
            <v>2023 - 2024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>
        <row r="37">
          <cell r="B37">
            <v>10000000</v>
          </cell>
        </row>
      </sheetData>
      <sheetData sheetId="2">
        <row r="22">
          <cell r="B22" t="str">
            <v>Bldg 1 - Academic</v>
          </cell>
        </row>
        <row r="23">
          <cell r="B23" t="str">
            <v>Bldg 2 - Housing &amp; 6th College NE</v>
          </cell>
        </row>
        <row r="24">
          <cell r="B24" t="str">
            <v>Bldg 3 - Housing NW</v>
          </cell>
        </row>
        <row r="25">
          <cell r="B25" t="str">
            <v>Bldg 4 - Housing SW</v>
          </cell>
        </row>
        <row r="26">
          <cell r="B26" t="str">
            <v>Bldg 5 - Dining &amp; Craft</v>
          </cell>
        </row>
        <row r="27">
          <cell r="B27" t="str">
            <v>Bldg 6 - Auditorium</v>
          </cell>
        </row>
        <row r="28">
          <cell r="B28" t="str">
            <v>Parking Garage</v>
          </cell>
        </row>
        <row r="29">
          <cell r="B29" t="str">
            <v>Site</v>
          </cell>
        </row>
        <row r="30">
          <cell r="B30" t="str">
            <v>Enhancements</v>
          </cell>
        </row>
      </sheetData>
      <sheetData sheetId="3">
        <row r="40">
          <cell r="AC40">
            <v>10</v>
          </cell>
        </row>
        <row r="41">
          <cell r="U41">
            <v>194605</v>
          </cell>
        </row>
        <row r="65">
          <cell r="AC65">
            <v>14</v>
          </cell>
        </row>
        <row r="66">
          <cell r="U66">
            <v>198496</v>
          </cell>
        </row>
        <row r="89">
          <cell r="AC89">
            <v>14</v>
          </cell>
        </row>
        <row r="90">
          <cell r="U90">
            <v>268523</v>
          </cell>
        </row>
        <row r="114">
          <cell r="AC114">
            <v>13</v>
          </cell>
        </row>
        <row r="115">
          <cell r="U115">
            <v>254586</v>
          </cell>
        </row>
        <row r="128">
          <cell r="AC128">
            <v>7</v>
          </cell>
        </row>
        <row r="129">
          <cell r="U129">
            <v>117483</v>
          </cell>
        </row>
        <row r="143">
          <cell r="AC143">
            <v>2</v>
          </cell>
        </row>
        <row r="144">
          <cell r="U144">
            <v>16437</v>
          </cell>
        </row>
        <row r="176">
          <cell r="AC176">
            <v>3</v>
          </cell>
        </row>
        <row r="177">
          <cell r="U177">
            <v>563943</v>
          </cell>
        </row>
        <row r="183">
          <cell r="U183">
            <v>1050130</v>
          </cell>
        </row>
      </sheetData>
      <sheetData sheetId="4"/>
      <sheetData sheetId="5"/>
      <sheetData sheetId="6">
        <row r="21">
          <cell r="P21">
            <v>126577.78</v>
          </cell>
        </row>
        <row r="48">
          <cell r="P48">
            <v>117286.35</v>
          </cell>
        </row>
        <row r="74">
          <cell r="P74">
            <v>143064.49</v>
          </cell>
        </row>
        <row r="99">
          <cell r="P99">
            <v>131810.47</v>
          </cell>
        </row>
        <row r="116">
          <cell r="P116">
            <v>72059.86</v>
          </cell>
        </row>
        <row r="128">
          <cell r="P128">
            <v>17103.099999999999</v>
          </cell>
        </row>
        <row r="143">
          <cell r="P143">
            <v>0</v>
          </cell>
        </row>
      </sheetData>
      <sheetData sheetId="7"/>
      <sheetData sheetId="8"/>
      <sheetData sheetId="9"/>
      <sheetData sheetId="10"/>
      <sheetData sheetId="11">
        <row r="149">
          <cell r="K149">
            <v>505081343.72776389</v>
          </cell>
        </row>
      </sheetData>
      <sheetData sheetId="12"/>
      <sheetData sheetId="13"/>
      <sheetData sheetId="14"/>
      <sheetData sheetId="15"/>
      <sheetData sheetId="16"/>
      <sheetData sheetId="17">
        <row r="9">
          <cell r="A9">
            <v>1</v>
          </cell>
          <cell r="B9" t="str">
            <v>Building 1</v>
          </cell>
        </row>
        <row r="10">
          <cell r="A10">
            <v>2</v>
          </cell>
          <cell r="B10" t="str">
            <v>Building 2</v>
          </cell>
        </row>
        <row r="11">
          <cell r="A11">
            <v>3</v>
          </cell>
          <cell r="B11" t="str">
            <v>Building 3</v>
          </cell>
        </row>
        <row r="12">
          <cell r="A12">
            <v>4</v>
          </cell>
          <cell r="B12" t="str">
            <v>Building 4</v>
          </cell>
        </row>
        <row r="13">
          <cell r="A13">
            <v>5</v>
          </cell>
          <cell r="B13" t="str">
            <v>Building 5</v>
          </cell>
        </row>
        <row r="14">
          <cell r="A14">
            <v>6</v>
          </cell>
          <cell r="B14" t="str">
            <v>Building 6</v>
          </cell>
        </row>
        <row r="15">
          <cell r="A15">
            <v>7</v>
          </cell>
          <cell r="B15" t="str">
            <v>Building 7</v>
          </cell>
        </row>
        <row r="16">
          <cell r="A16">
            <v>8</v>
          </cell>
          <cell r="B16" t="str">
            <v>Parking Garage</v>
          </cell>
        </row>
        <row r="17">
          <cell r="A17">
            <v>9</v>
          </cell>
          <cell r="B17" t="str">
            <v>Building 9</v>
          </cell>
        </row>
        <row r="18">
          <cell r="A18">
            <v>10</v>
          </cell>
          <cell r="B18" t="str">
            <v>Building 10</v>
          </cell>
        </row>
        <row r="19">
          <cell r="A19">
            <v>11</v>
          </cell>
          <cell r="B19" t="str">
            <v>Owner WBS 11</v>
          </cell>
        </row>
        <row r="20">
          <cell r="A20">
            <v>12</v>
          </cell>
          <cell r="B20" t="str">
            <v>Owner WBS 12</v>
          </cell>
        </row>
        <row r="21">
          <cell r="A21">
            <v>13</v>
          </cell>
          <cell r="B21" t="str">
            <v>Owner WBS 13</v>
          </cell>
        </row>
        <row r="22">
          <cell r="A22">
            <v>14</v>
          </cell>
          <cell r="B22" t="str">
            <v>Owner WBS 14</v>
          </cell>
        </row>
        <row r="23">
          <cell r="A23">
            <v>15</v>
          </cell>
          <cell r="B23" t="str">
            <v>Owner WBS 15</v>
          </cell>
        </row>
        <row r="24">
          <cell r="A24">
            <v>16</v>
          </cell>
          <cell r="B24" t="str">
            <v>Owner WBS 16</v>
          </cell>
        </row>
        <row r="25">
          <cell r="A25">
            <v>17</v>
          </cell>
          <cell r="B25" t="str">
            <v>Owner WBS 17</v>
          </cell>
        </row>
        <row r="26">
          <cell r="A26">
            <v>18</v>
          </cell>
          <cell r="B26" t="str">
            <v>Owner WBS 18</v>
          </cell>
        </row>
        <row r="27">
          <cell r="A27">
            <v>19</v>
          </cell>
          <cell r="B27" t="str">
            <v>Owner WBS 19</v>
          </cell>
        </row>
        <row r="28">
          <cell r="A28">
            <v>20</v>
          </cell>
          <cell r="B28" t="str">
            <v>Owner WBS 20</v>
          </cell>
        </row>
        <row r="29">
          <cell r="A29">
            <v>21</v>
          </cell>
          <cell r="B29" t="str">
            <v>Owner WBS 21</v>
          </cell>
        </row>
        <row r="30">
          <cell r="A30">
            <v>22</v>
          </cell>
          <cell r="B30" t="str">
            <v>Owner WBS 22</v>
          </cell>
        </row>
        <row r="31">
          <cell r="A31">
            <v>23</v>
          </cell>
          <cell r="B31" t="str">
            <v>Owner WBS 23</v>
          </cell>
        </row>
        <row r="32">
          <cell r="A32">
            <v>24</v>
          </cell>
          <cell r="B32" t="str">
            <v>Owner WBS 24</v>
          </cell>
        </row>
        <row r="33">
          <cell r="A33">
            <v>25</v>
          </cell>
          <cell r="B33" t="str">
            <v>Owner WBS 25</v>
          </cell>
        </row>
        <row r="34">
          <cell r="A34">
            <v>26</v>
          </cell>
          <cell r="B34" t="str">
            <v>Owner WBS 26</v>
          </cell>
        </row>
        <row r="35">
          <cell r="A35">
            <v>27</v>
          </cell>
          <cell r="B35" t="str">
            <v>Owner WBS 27</v>
          </cell>
        </row>
        <row r="36">
          <cell r="A36">
            <v>28</v>
          </cell>
          <cell r="B36" t="str">
            <v>Owner WBS 28</v>
          </cell>
        </row>
        <row r="37">
          <cell r="A37">
            <v>29</v>
          </cell>
          <cell r="B37" t="str">
            <v>Owner WBS 29</v>
          </cell>
        </row>
        <row r="38">
          <cell r="A38">
            <v>30</v>
          </cell>
          <cell r="B38" t="str">
            <v>Owner WBS 30</v>
          </cell>
        </row>
        <row r="39">
          <cell r="A39">
            <v>31</v>
          </cell>
          <cell r="B39" t="str">
            <v>Owner WBS 31</v>
          </cell>
        </row>
        <row r="40">
          <cell r="A40">
            <v>32</v>
          </cell>
          <cell r="B40" t="str">
            <v>Owner WBS 32</v>
          </cell>
        </row>
        <row r="41">
          <cell r="A41">
            <v>33</v>
          </cell>
          <cell r="B41" t="str">
            <v>Owner WBS 33</v>
          </cell>
        </row>
        <row r="42">
          <cell r="A42">
            <v>34</v>
          </cell>
          <cell r="B42" t="str">
            <v>Owner WBS 34</v>
          </cell>
        </row>
        <row r="43">
          <cell r="A43">
            <v>35</v>
          </cell>
          <cell r="B43" t="str">
            <v>Owner WBS 35</v>
          </cell>
        </row>
        <row r="44">
          <cell r="A44">
            <v>36</v>
          </cell>
          <cell r="B44" t="str">
            <v>Owner WBS 36</v>
          </cell>
        </row>
        <row r="45">
          <cell r="A45">
            <v>37</v>
          </cell>
          <cell r="B45" t="str">
            <v>Owner WBS 37</v>
          </cell>
        </row>
        <row r="46">
          <cell r="A46">
            <v>38</v>
          </cell>
          <cell r="B46" t="str">
            <v>Owner WBS 38</v>
          </cell>
        </row>
        <row r="47">
          <cell r="A47">
            <v>39</v>
          </cell>
          <cell r="B47" t="str">
            <v>Owner WBS 39</v>
          </cell>
        </row>
        <row r="48">
          <cell r="A48">
            <v>40</v>
          </cell>
          <cell r="B48" t="str">
            <v>Owner WBS 40</v>
          </cell>
        </row>
        <row r="49">
          <cell r="A49">
            <v>41</v>
          </cell>
          <cell r="B49" t="str">
            <v>Owner WBS 41</v>
          </cell>
        </row>
        <row r="50">
          <cell r="A50">
            <v>42</v>
          </cell>
          <cell r="B50" t="str">
            <v>Owner WBS 42</v>
          </cell>
        </row>
        <row r="51">
          <cell r="A51">
            <v>43</v>
          </cell>
          <cell r="B51" t="str">
            <v>Owner WBS 43</v>
          </cell>
        </row>
        <row r="52">
          <cell r="A52">
            <v>44</v>
          </cell>
          <cell r="B52" t="str">
            <v>Owner WBS 44</v>
          </cell>
        </row>
        <row r="53">
          <cell r="A53">
            <v>45</v>
          </cell>
          <cell r="B53" t="str">
            <v>Owner WBS 45</v>
          </cell>
        </row>
        <row r="54">
          <cell r="A54">
            <v>46</v>
          </cell>
          <cell r="B54" t="str">
            <v>Owner WBS 46</v>
          </cell>
        </row>
        <row r="55">
          <cell r="A55">
            <v>47</v>
          </cell>
          <cell r="B55" t="str">
            <v>Owner WBS 47</v>
          </cell>
        </row>
        <row r="56">
          <cell r="A56">
            <v>48</v>
          </cell>
          <cell r="B56" t="str">
            <v>Owner WBS 48</v>
          </cell>
        </row>
        <row r="57">
          <cell r="A57">
            <v>49</v>
          </cell>
          <cell r="B57" t="str">
            <v>Owner WBS 49</v>
          </cell>
        </row>
        <row r="58">
          <cell r="A58">
            <v>50</v>
          </cell>
          <cell r="B58" t="str">
            <v>Owner WBS 50</v>
          </cell>
        </row>
        <row r="59">
          <cell r="A59">
            <v>51</v>
          </cell>
          <cell r="B59" t="str">
            <v>Owner WBS 51</v>
          </cell>
        </row>
        <row r="60">
          <cell r="A60">
            <v>52</v>
          </cell>
          <cell r="B60" t="str">
            <v>Owner WBS 52</v>
          </cell>
        </row>
        <row r="61">
          <cell r="A61">
            <v>53</v>
          </cell>
          <cell r="B61" t="str">
            <v>Owner WBS 53</v>
          </cell>
        </row>
        <row r="62">
          <cell r="A62">
            <v>54</v>
          </cell>
          <cell r="B62" t="str">
            <v>Owner WBS 54</v>
          </cell>
        </row>
        <row r="63">
          <cell r="A63">
            <v>55</v>
          </cell>
          <cell r="B63" t="str">
            <v>Owner WBS 55</v>
          </cell>
        </row>
        <row r="64">
          <cell r="A64">
            <v>56</v>
          </cell>
          <cell r="B64" t="str">
            <v>Owner WBS 56</v>
          </cell>
        </row>
        <row r="65">
          <cell r="A65">
            <v>57</v>
          </cell>
          <cell r="B65" t="str">
            <v>Owner WBS 57</v>
          </cell>
        </row>
        <row r="66">
          <cell r="A66">
            <v>58</v>
          </cell>
          <cell r="B66" t="str">
            <v>Owner WBS 58</v>
          </cell>
        </row>
        <row r="67">
          <cell r="A67">
            <v>59</v>
          </cell>
          <cell r="B67" t="str">
            <v>Owner WBS 59</v>
          </cell>
        </row>
        <row r="68">
          <cell r="A68">
            <v>60</v>
          </cell>
          <cell r="B68" t="str">
            <v>Owner WBS 60</v>
          </cell>
        </row>
      </sheetData>
      <sheetData sheetId="18"/>
      <sheetData sheetId="19"/>
      <sheetData sheetId="20">
        <row r="1">
          <cell r="B1">
            <v>490000000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Recon"/>
      <sheetName val="Hall Status Matrix"/>
      <sheetName val="Summary Proforma"/>
      <sheetName val="Redevelopment Assumptions"/>
      <sheetName val="Program Scenarios"/>
      <sheetName val="Construction Cost Assumptions"/>
      <sheetName val="Capital Cost Assumptions"/>
      <sheetName val="R&amp;E Recon"/>
      <sheetName val="Brumby"/>
      <sheetName val="Creswell"/>
      <sheetName val="Russell"/>
      <sheetName val="Blank 1"/>
      <sheetName val="Blank 2"/>
      <sheetName val="Blank 3"/>
      <sheetName val="Blank 4"/>
      <sheetName val="Blank 5"/>
      <sheetName val="Blank 6"/>
      <sheetName val="Blank 7"/>
      <sheetName val="Blank 8"/>
      <sheetName val="Program Blank 8"/>
      <sheetName val="Budget Blank 8"/>
      <sheetName val="Blank 9"/>
      <sheetName val="Budget Blank 9"/>
      <sheetName val="Program Blank 9"/>
      <sheetName val="Blank 10"/>
      <sheetName val="Program Blank 10"/>
      <sheetName val="Budget Blank 10"/>
      <sheetName val="Blank 11"/>
      <sheetName val="Program Blank 11"/>
      <sheetName val="Budget Blank 11"/>
      <sheetName val="Blank 12"/>
      <sheetName val="Program Blank 12"/>
      <sheetName val="Budget Blank 12"/>
      <sheetName val="Blank 13"/>
      <sheetName val="Program Blank 13"/>
      <sheetName val="Budget Blank 13"/>
      <sheetName val="Blank 14"/>
      <sheetName val="Program Blank 14"/>
      <sheetName val="Budget Blank 14"/>
      <sheetName val="Oglethorpe House"/>
      <sheetName val="Rutherford"/>
      <sheetName val="New Development 1"/>
      <sheetName val="New Development 2"/>
      <sheetName val="Boggs"/>
      <sheetName val="Brumby (3)"/>
      <sheetName val="Church"/>
      <sheetName val="Creswell (3)"/>
      <sheetName val="Hill"/>
      <sheetName val="Lipscomb"/>
      <sheetName val="Greek"/>
      <sheetName val="PHI DELT"/>
      <sheetName val="TEP"/>
      <sheetName val="PIKE"/>
      <sheetName val="SIGMA NU"/>
      <sheetName val="Mary Lyndon"/>
      <sheetName val="Mell"/>
      <sheetName val="Morris"/>
      <sheetName val="Myers"/>
      <sheetName val="Payne"/>
      <sheetName val="Reed"/>
      <sheetName val="Russell (3)"/>
      <sheetName val="Soule"/>
      <sheetName val="#1516@EC"/>
      <sheetName val="ECV #1512"/>
      <sheetName val="Rooker Hall"/>
      <sheetName val="ECV #1514"/>
      <sheetName val="Vandiver"/>
      <sheetName val="McWhorter Hall"/>
      <sheetName val="Univ. Village"/>
      <sheetName val="Rogers Road"/>
      <sheetName val="Brandon Oaks"/>
      <sheetName val="Family Hsg. Admin.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Setup"/>
      <sheetName val="Table of Contents"/>
      <sheetName val="Project at a Glance"/>
      <sheetName val="Summary"/>
      <sheetName val="Pulse Upload"/>
      <sheetName val="Budget Revision"/>
      <sheetName val="Revision Backup"/>
      <sheetName val="Historical Cost - MD"/>
      <sheetName val="Historial Cost - WR"/>
      <sheetName val="Alt VE Summary"/>
      <sheetName val="Project Premiums"/>
      <sheetName val="Alt VE Detail"/>
      <sheetName val="Clarifications"/>
      <sheetName val="Document List"/>
      <sheetName val="Struct. Park Area"/>
      <sheetName val="Site Summary"/>
      <sheetName val="Sitework Detail"/>
      <sheetName val="Struct. Park Summary"/>
      <sheetName val="Struct. Parking"/>
      <sheetName val="Garage Summary"/>
      <sheetName val="Garage Detail"/>
      <sheetName val="Residential Summary"/>
      <sheetName val="Residential Detail"/>
      <sheetName val="Retail Shell Summary"/>
      <sheetName val="Retail Shell Detail"/>
      <sheetName val="UNIT MATRIX"/>
      <sheetName val="Unit Count"/>
      <sheetName val="Floor Area Summary"/>
      <sheetName val="Structural Area Summary"/>
      <sheetName val="Floor Finishes Summary"/>
      <sheetName val="Residential Skin"/>
      <sheetName val="LOFT UNIT $"/>
      <sheetName val="STUDIO UNIT $"/>
      <sheetName val="PLATFORM UNIT $"/>
      <sheetName val="1-BED UNIT $"/>
      <sheetName val="2-BED UNIT $"/>
      <sheetName val="Unit Pricing for Doors"/>
      <sheetName val="Pricing for Millwork"/>
      <sheetName val="SUB COVERAGE"/>
      <sheetName val="Trade Sort"/>
      <sheetName val="Site PS-4"/>
      <sheetName val="Struct. Park PS-4"/>
      <sheetName val="Below Grade PS-4"/>
      <sheetName val="residential PS-4 (2)"/>
      <sheetName val="residential PS-4"/>
      <sheetName val="Retail Shell PS-4"/>
      <sheetName val="Sheet1"/>
    </sheetNames>
    <sheetDataSet>
      <sheetData sheetId="0" refreshError="1"/>
      <sheetData sheetId="1">
        <row r="11">
          <cell r="C11">
            <v>41526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5">
          <cell r="K55">
            <v>752000</v>
          </cell>
        </row>
        <row r="57">
          <cell r="C57">
            <v>540</v>
          </cell>
        </row>
        <row r="59">
          <cell r="K59">
            <v>277000</v>
          </cell>
        </row>
        <row r="60">
          <cell r="G60">
            <v>549</v>
          </cell>
          <cell r="K60">
            <v>453000</v>
          </cell>
        </row>
        <row r="61">
          <cell r="K61">
            <v>22000</v>
          </cell>
        </row>
        <row r="62">
          <cell r="K62">
            <v>26300</v>
          </cell>
        </row>
      </sheetData>
      <sheetData sheetId="29">
        <row r="56">
          <cell r="K56">
            <v>814200</v>
          </cell>
        </row>
        <row r="60">
          <cell r="C60">
            <v>230200</v>
          </cell>
        </row>
        <row r="61">
          <cell r="C61">
            <v>532100</v>
          </cell>
        </row>
      </sheetData>
      <sheetData sheetId="30" refreshError="1"/>
      <sheetData sheetId="31">
        <row r="66">
          <cell r="D66">
            <v>221680.16999999995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A5" t="str">
            <v>Assign Subcontractor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3-Sources &amp; Uses"/>
      <sheetName val="4-Project Financing"/>
      <sheetName val="5-Annual Cashflow"/>
      <sheetName val="Bond Solving"/>
      <sheetName val="9-20 Budget"/>
    </sheetNames>
    <sheetDataSet>
      <sheetData sheetId="0" refreshError="1"/>
      <sheetData sheetId="1" refreshError="1"/>
      <sheetData sheetId="2" refreshError="1"/>
      <sheetData sheetId="3">
        <row r="26">
          <cell r="U26">
            <v>946025</v>
          </cell>
        </row>
        <row r="34">
          <cell r="U34">
            <v>1028895</v>
          </cell>
        </row>
      </sheetData>
      <sheetData sheetId="4" refreshError="1"/>
      <sheetData sheetId="5" refreshError="1"/>
      <sheetData sheetId="6" refreshError="1"/>
      <sheetData sheetId="7">
        <row r="72">
          <cell r="H72">
            <v>175</v>
          </cell>
        </row>
      </sheetData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 AREA SUMMARY"/>
      <sheetName val="04 SKIN SUMMARY"/>
      <sheetName val="05 VICO QUANTITIES"/>
      <sheetName val="04 FINISH SCHEDULE"/>
      <sheetName val="UNIT MATRIX"/>
      <sheetName val="06 ESTIMATE DETAIL"/>
      <sheetName val="11 PROJECT AT A GLANCE"/>
      <sheetName val="07 SUMMARY BY SPEC"/>
      <sheetName val="Executive Summary"/>
      <sheetName val="08 SUMMARY BY DIVISION"/>
      <sheetName val="09 SUMMARY BY UNIFORMAT"/>
      <sheetName val="10 SUMMARY BY OWNER WBS"/>
      <sheetName val="DASHBOARD_CONFIG"/>
      <sheetName val="UCSD NW Cost Model"/>
    </sheetNames>
    <sheetDataSet>
      <sheetData sheetId="0"/>
      <sheetData sheetId="1">
        <row r="15">
          <cell r="B15" t="str">
            <v>UC San Diego</v>
          </cell>
        </row>
      </sheetData>
      <sheetData sheetId="2">
        <row r="12">
          <cell r="A12" t="str">
            <v>Conceptual ROM</v>
          </cell>
        </row>
      </sheetData>
      <sheetData sheetId="3">
        <row r="47">
          <cell r="S47">
            <v>299408</v>
          </cell>
          <cell r="T47">
            <v>25518</v>
          </cell>
        </row>
        <row r="59">
          <cell r="S59">
            <v>81950</v>
          </cell>
          <cell r="T59">
            <v>3107</v>
          </cell>
        </row>
        <row r="62">
          <cell r="S62">
            <v>381358</v>
          </cell>
        </row>
        <row r="77">
          <cell r="S77">
            <v>33278</v>
          </cell>
        </row>
        <row r="96">
          <cell r="S96">
            <v>403804</v>
          </cell>
        </row>
        <row r="164">
          <cell r="B164">
            <v>35464</v>
          </cell>
        </row>
      </sheetData>
      <sheetData sheetId="4"/>
      <sheetData sheetId="5"/>
      <sheetData sheetId="6"/>
      <sheetData sheetId="7"/>
      <sheetData sheetId="8">
        <row r="13">
          <cell r="A13">
            <v>0</v>
          </cell>
        </row>
      </sheetData>
      <sheetData sheetId="9"/>
      <sheetData sheetId="10">
        <row r="11">
          <cell r="A11" t="str">
            <v>-----</v>
          </cell>
        </row>
      </sheetData>
      <sheetData sheetId="11"/>
      <sheetData sheetId="12">
        <row r="64">
          <cell r="J64">
            <v>142500619</v>
          </cell>
        </row>
      </sheetData>
      <sheetData sheetId="13">
        <row r="9">
          <cell r="A9" t="str">
            <v>A10</v>
          </cell>
        </row>
      </sheetData>
      <sheetData sheetId="14">
        <row r="9">
          <cell r="A9">
            <v>1</v>
          </cell>
        </row>
      </sheetData>
      <sheetData sheetId="15"/>
      <sheetData sheetId="16">
        <row r="85">
          <cell r="F85">
            <v>142500000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 AREA SUMMARY"/>
      <sheetName val="04 FINISH SCHEDULE"/>
      <sheetName val="05 SKIN SUMMARY"/>
      <sheetName val="06 VICO QUANTITIES"/>
      <sheetName val="06 UNIT MATRIX"/>
      <sheetName val="07 ESTIMATE DETAIL"/>
      <sheetName val="08 SUMMARY BY SPEC"/>
      <sheetName val="12 PROJECT AT A GLANCE"/>
      <sheetName val="09 SUMMARY BY DIVISION"/>
      <sheetName val="10 SUMMARY BY UNIFORMAT"/>
      <sheetName val="11 SUMMARY BY OWNER WBS"/>
      <sheetName val="DASHBOARD_CONFIG"/>
      <sheetName val="UCSD NW Cost Model"/>
      <sheetName val="Garage Cal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4">
          <cell r="F94">
            <v>4</v>
          </cell>
          <cell r="P94">
            <v>560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MATRIX"/>
      <sheetName val="Sheet2"/>
    </sheetNames>
    <sheetDataSet>
      <sheetData sheetId="0"/>
      <sheetData sheetId="1">
        <row r="82">
          <cell r="E82">
            <v>217</v>
          </cell>
          <cell r="J82">
            <v>51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3-Sources &amp; Uses"/>
      <sheetName val="4-Project Financing"/>
      <sheetName val="5-Annual Cashflow"/>
      <sheetName val="Bond Solving"/>
      <sheetName val="9-20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>
            <v>946025</v>
          </cell>
          <cell r="AG3">
            <v>608822</v>
          </cell>
          <cell r="AW3">
            <v>685989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9-20 Budget"/>
      <sheetName val="3-Sources &amp; Uses (2)"/>
      <sheetName val="5-Annual Cashflow"/>
      <sheetName val="4-Project Financing 2"/>
    </sheetNames>
    <sheetDataSet>
      <sheetData sheetId="0"/>
      <sheetData sheetId="1"/>
      <sheetData sheetId="2"/>
      <sheetData sheetId="3">
        <row r="28">
          <cell r="F28">
            <v>828</v>
          </cell>
        </row>
      </sheetData>
      <sheetData sheetId="4">
        <row r="18">
          <cell r="Y18">
            <v>8000</v>
          </cell>
        </row>
      </sheetData>
      <sheetData sheetId="5">
        <row r="4">
          <cell r="P4">
            <v>1.1219007999999999</v>
          </cell>
        </row>
        <row r="7">
          <cell r="D7">
            <v>141217</v>
          </cell>
          <cell r="F7">
            <v>128866</v>
          </cell>
          <cell r="H7">
            <v>203750</v>
          </cell>
          <cell r="J7">
            <v>170930</v>
          </cell>
          <cell r="L7">
            <v>135205</v>
          </cell>
          <cell r="N7">
            <v>166057</v>
          </cell>
          <cell r="AA7">
            <v>181822</v>
          </cell>
          <cell r="AC7">
            <v>161028</v>
          </cell>
          <cell r="AE7">
            <v>162344</v>
          </cell>
          <cell r="AG7">
            <v>103628</v>
          </cell>
          <cell r="AS7">
            <v>205366</v>
          </cell>
          <cell r="AU7">
            <v>201047</v>
          </cell>
          <cell r="AW7">
            <v>199092</v>
          </cell>
          <cell r="AY7">
            <v>80484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Setup"/>
      <sheetName val="Table of Contents"/>
      <sheetName val="Project at a Glance"/>
      <sheetName val="Summary"/>
      <sheetName val="DASHBOARD_CONFIG"/>
      <sheetName val="Project Comparisions"/>
      <sheetName val="Budget Revision"/>
      <sheetName val="Revision Backup"/>
      <sheetName val="Alt VE Summary"/>
      <sheetName val="Project Premiums"/>
      <sheetName val="Clarifications"/>
      <sheetName val="Document List"/>
      <sheetName val="Floor Area Summary"/>
      <sheetName val="Structural Area Summary"/>
      <sheetName val="Residential Skin"/>
      <sheetName val="Site Summary"/>
      <sheetName val="Sitework"/>
      <sheetName val="Below Grade Summary"/>
      <sheetName val="Below Grade"/>
      <sheetName val="Residential Summary"/>
      <sheetName val="Residential Detail"/>
      <sheetName val="Retail Shell Summary"/>
      <sheetName val="Retail Shell Detail"/>
      <sheetName val="Alt VE Detail"/>
      <sheetName val="SUB COVERAGE"/>
      <sheetName val="Trade Sort"/>
      <sheetName val="Site PS-4"/>
      <sheetName val="Below Grade PS-4"/>
      <sheetName val="residential PS-4"/>
      <sheetName val="Retail Shell PS-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Assign Subcontractor</v>
          </cell>
        </row>
        <row r="6">
          <cell r="A6" t="str">
            <v>Earthwork</v>
          </cell>
        </row>
        <row r="9">
          <cell r="A9" t="str">
            <v>Support of Excavation</v>
          </cell>
        </row>
        <row r="12">
          <cell r="A12" t="str">
            <v>Concrete</v>
          </cell>
        </row>
        <row r="15">
          <cell r="A15" t="str">
            <v>Glass and Glazing</v>
          </cell>
        </row>
        <row r="18">
          <cell r="A18" t="str">
            <v>Elevators</v>
          </cell>
        </row>
        <row r="21">
          <cell r="A21" t="str">
            <v>Mechanical</v>
          </cell>
        </row>
        <row r="24">
          <cell r="A24" t="str">
            <v>Electrical</v>
          </cell>
        </row>
      </sheetData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/>
      <sheetData sheetId="2"/>
      <sheetData sheetId="3"/>
      <sheetData sheetId="4">
        <row r="21">
          <cell r="H21">
            <v>241930</v>
          </cell>
        </row>
        <row r="43">
          <cell r="H43">
            <v>241402</v>
          </cell>
        </row>
        <row r="66">
          <cell r="H66">
            <v>305127</v>
          </cell>
        </row>
        <row r="89">
          <cell r="H89">
            <v>292470</v>
          </cell>
        </row>
        <row r="103">
          <cell r="H103">
            <v>172738</v>
          </cell>
        </row>
        <row r="115">
          <cell r="H115">
            <v>29487</v>
          </cell>
        </row>
        <row r="143">
          <cell r="H143">
            <v>689437</v>
          </cell>
        </row>
        <row r="147">
          <cell r="H147">
            <v>1972591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prior to Oct."/>
      <sheetName val="Prior to Oct."/>
      <sheetName val="10-08-07"/>
      <sheetName val="10-15-07"/>
      <sheetName val="10-22-07"/>
      <sheetName val="10-29-07"/>
      <sheetName val="WorkArea"/>
      <sheetName val="Str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 t="str">
            <v>Department: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>
        <row r="17">
          <cell r="B17" t="str">
            <v>EdR</v>
          </cell>
        </row>
        <row r="71">
          <cell r="A71" t="str">
            <v>SITE</v>
          </cell>
          <cell r="B71" t="str">
            <v>Site Phase 1</v>
          </cell>
        </row>
        <row r="72">
          <cell r="A72" t="str">
            <v>SITE2</v>
          </cell>
          <cell r="B72" t="str">
            <v>Site Phase 2</v>
          </cell>
        </row>
        <row r="73">
          <cell r="A73" t="str">
            <v>SITE3</v>
          </cell>
          <cell r="B73" t="str">
            <v>Site Phase 3</v>
          </cell>
        </row>
        <row r="74">
          <cell r="A74" t="str">
            <v>PAR1</v>
          </cell>
          <cell r="B74" t="str">
            <v>Parking Phase 1</v>
          </cell>
        </row>
        <row r="75">
          <cell r="A75" t="str">
            <v>PAR2</v>
          </cell>
          <cell r="B75" t="str">
            <v>Parking Phase 2</v>
          </cell>
        </row>
        <row r="76">
          <cell r="A76" t="str">
            <v>PAR3</v>
          </cell>
          <cell r="B76" t="str">
            <v>Parking Phase 3</v>
          </cell>
        </row>
        <row r="77">
          <cell r="A77" t="str">
            <v>RETAIL1</v>
          </cell>
          <cell r="B77" t="str">
            <v>Retail Phase 1</v>
          </cell>
        </row>
        <row r="78">
          <cell r="A78" t="str">
            <v>RETAIL2</v>
          </cell>
          <cell r="B78" t="str">
            <v>Retail Phase 2</v>
          </cell>
        </row>
        <row r="79">
          <cell r="A79" t="str">
            <v>RADIO</v>
          </cell>
          <cell r="B79" t="str">
            <v>Radio</v>
          </cell>
        </row>
        <row r="80">
          <cell r="A80" t="str">
            <v>RETAIL3</v>
          </cell>
          <cell r="B80" t="str">
            <v>Retail Phase 3</v>
          </cell>
        </row>
        <row r="81">
          <cell r="A81" t="str">
            <v>Other6</v>
          </cell>
          <cell r="B81" t="str">
            <v>Other6</v>
          </cell>
        </row>
      </sheetData>
      <sheetData sheetId="2"/>
      <sheetData sheetId="3"/>
      <sheetData sheetId="4">
        <row r="28">
          <cell r="BA28">
            <v>2344038</v>
          </cell>
        </row>
        <row r="30">
          <cell r="BB30">
            <v>4000</v>
          </cell>
        </row>
        <row r="31">
          <cell r="BB31">
            <v>18000</v>
          </cell>
        </row>
        <row r="32">
          <cell r="BB32">
            <v>8000</v>
          </cell>
        </row>
        <row r="49">
          <cell r="BB49">
            <v>141217</v>
          </cell>
        </row>
        <row r="62">
          <cell r="BB62">
            <v>22766</v>
          </cell>
        </row>
        <row r="64">
          <cell r="BB64">
            <v>128866</v>
          </cell>
        </row>
        <row r="77">
          <cell r="BB77">
            <v>38352</v>
          </cell>
        </row>
        <row r="79">
          <cell r="BB79">
            <v>203750</v>
          </cell>
        </row>
        <row r="94">
          <cell r="BB94">
            <v>28161</v>
          </cell>
        </row>
        <row r="96">
          <cell r="BB96">
            <v>181822</v>
          </cell>
        </row>
        <row r="110">
          <cell r="BB110">
            <v>28520</v>
          </cell>
        </row>
        <row r="112">
          <cell r="BB112">
            <v>170930</v>
          </cell>
        </row>
        <row r="128">
          <cell r="BB128">
            <v>135205</v>
          </cell>
        </row>
        <row r="142">
          <cell r="BB142">
            <v>27702</v>
          </cell>
        </row>
        <row r="144">
          <cell r="BB144">
            <v>166057</v>
          </cell>
        </row>
        <row r="159">
          <cell r="BB159">
            <v>23004</v>
          </cell>
        </row>
        <row r="161">
          <cell r="BB161">
            <v>161028</v>
          </cell>
        </row>
        <row r="176">
          <cell r="BB176">
            <v>23192</v>
          </cell>
        </row>
        <row r="178">
          <cell r="BB178">
            <v>162344</v>
          </cell>
        </row>
        <row r="193">
          <cell r="BB193">
            <v>14804</v>
          </cell>
        </row>
        <row r="195">
          <cell r="BB195">
            <v>103628</v>
          </cell>
        </row>
        <row r="210">
          <cell r="BB210">
            <v>29338</v>
          </cell>
        </row>
        <row r="212">
          <cell r="BB212">
            <v>205366</v>
          </cell>
        </row>
        <row r="226">
          <cell r="BB226">
            <v>28817</v>
          </cell>
        </row>
        <row r="228">
          <cell r="BB228">
            <v>201047</v>
          </cell>
        </row>
        <row r="242">
          <cell r="BB242">
            <v>33182</v>
          </cell>
        </row>
        <row r="244">
          <cell r="BB244">
            <v>199092</v>
          </cell>
        </row>
        <row r="258">
          <cell r="BB258">
            <v>13414</v>
          </cell>
        </row>
        <row r="260">
          <cell r="BB260">
            <v>80484</v>
          </cell>
        </row>
        <row r="266">
          <cell r="BB266">
            <v>48870</v>
          </cell>
        </row>
        <row r="272">
          <cell r="BB272">
            <v>20000</v>
          </cell>
        </row>
      </sheetData>
      <sheetData sheetId="5"/>
      <sheetData sheetId="6">
        <row r="8">
          <cell r="B8">
            <v>1241</v>
          </cell>
        </row>
        <row r="17">
          <cell r="G17">
            <v>57868.822800000002</v>
          </cell>
          <cell r="H17">
            <v>21403.537199999999</v>
          </cell>
          <cell r="P17">
            <v>79272.36</v>
          </cell>
        </row>
        <row r="22">
          <cell r="B22">
            <v>1259</v>
          </cell>
        </row>
        <row r="31">
          <cell r="G31">
            <v>56661.826199999996</v>
          </cell>
          <cell r="H31">
            <v>20957.113800000003</v>
          </cell>
          <cell r="P31">
            <v>77618.94</v>
          </cell>
        </row>
        <row r="36">
          <cell r="B36">
            <v>2232</v>
          </cell>
        </row>
        <row r="45">
          <cell r="G45">
            <v>102794.70239999999</v>
          </cell>
          <cell r="H45">
            <v>39975.717600000004</v>
          </cell>
          <cell r="P45">
            <v>142770.42000000001</v>
          </cell>
        </row>
        <row r="50">
          <cell r="B50">
            <v>1179</v>
          </cell>
        </row>
        <row r="62">
          <cell r="G62">
            <v>85593.631500000018</v>
          </cell>
          <cell r="H62">
            <v>31657.9185</v>
          </cell>
          <cell r="P62">
            <v>117251.55</v>
          </cell>
        </row>
        <row r="67">
          <cell r="B67">
            <v>1331</v>
          </cell>
        </row>
        <row r="77">
          <cell r="G77">
            <v>68657.383199999997</v>
          </cell>
          <cell r="H77">
            <v>32309.356800000001</v>
          </cell>
          <cell r="P77">
            <v>100966.74</v>
          </cell>
        </row>
        <row r="82">
          <cell r="B82">
            <v>1059</v>
          </cell>
        </row>
        <row r="92">
          <cell r="P92">
            <v>79710.960000000006</v>
          </cell>
        </row>
        <row r="97">
          <cell r="B97">
            <v>1338</v>
          </cell>
        </row>
        <row r="107">
          <cell r="G107">
            <v>69159.549600000013</v>
          </cell>
          <cell r="H107">
            <v>32545.670399999999</v>
          </cell>
          <cell r="P107">
            <v>101705.22</v>
          </cell>
        </row>
        <row r="112">
          <cell r="B112">
            <v>1130</v>
          </cell>
        </row>
        <row r="123">
          <cell r="G123">
            <v>67404.047999999995</v>
          </cell>
          <cell r="H123">
            <v>31719.552</v>
          </cell>
          <cell r="P123">
            <v>99123.6</v>
          </cell>
        </row>
        <row r="128">
          <cell r="B128">
            <v>1125</v>
          </cell>
        </row>
        <row r="139">
          <cell r="G139">
            <v>67105.8</v>
          </cell>
          <cell r="H139">
            <v>31579.200000000001</v>
          </cell>
          <cell r="P139">
            <v>98685</v>
          </cell>
        </row>
        <row r="144">
          <cell r="B144">
            <v>705</v>
          </cell>
        </row>
        <row r="155">
          <cell r="G155">
            <v>42052.967999999993</v>
          </cell>
          <cell r="H155">
            <v>19789.631999999998</v>
          </cell>
          <cell r="P155">
            <v>61842.6</v>
          </cell>
        </row>
        <row r="161">
          <cell r="B161">
            <v>1295</v>
          </cell>
        </row>
        <row r="172">
          <cell r="G172">
            <v>77246.232000000004</v>
          </cell>
          <cell r="H172">
            <v>36351.168000000005</v>
          </cell>
          <cell r="P172">
            <v>113597.4</v>
          </cell>
        </row>
        <row r="178">
          <cell r="B178">
            <v>1463</v>
          </cell>
        </row>
        <row r="189">
          <cell r="G189">
            <v>87267.364800000025</v>
          </cell>
          <cell r="H189">
            <v>41066.995200000005</v>
          </cell>
          <cell r="P189">
            <v>128334.36</v>
          </cell>
        </row>
        <row r="195">
          <cell r="B195">
            <v>1455</v>
          </cell>
        </row>
        <row r="205">
          <cell r="G205">
            <v>75184.506000000008</v>
          </cell>
          <cell r="H205">
            <v>35380.944000000003</v>
          </cell>
          <cell r="P205">
            <v>110565.45</v>
          </cell>
        </row>
        <row r="211">
          <cell r="B211">
            <v>625</v>
          </cell>
        </row>
        <row r="221">
          <cell r="G221">
            <v>32295.75</v>
          </cell>
          <cell r="H221">
            <v>15198</v>
          </cell>
          <cell r="P221">
            <v>47493.75</v>
          </cell>
        </row>
      </sheetData>
      <sheetData sheetId="7"/>
      <sheetData sheetId="8">
        <row r="6">
          <cell r="L6" t="str">
            <v>TILE-01</v>
          </cell>
        </row>
      </sheetData>
      <sheetData sheetId="9">
        <row r="37">
          <cell r="B37">
            <v>278</v>
          </cell>
          <cell r="L37">
            <v>272</v>
          </cell>
        </row>
        <row r="57">
          <cell r="B57">
            <v>148</v>
          </cell>
          <cell r="L57">
            <v>390</v>
          </cell>
        </row>
        <row r="77">
          <cell r="B77">
            <v>168</v>
          </cell>
          <cell r="L77">
            <v>135</v>
          </cell>
        </row>
        <row r="96">
          <cell r="B96">
            <v>159</v>
          </cell>
          <cell r="L96">
            <v>154</v>
          </cell>
        </row>
        <row r="116">
          <cell r="B116">
            <v>154</v>
          </cell>
          <cell r="L116">
            <v>91</v>
          </cell>
        </row>
        <row r="135">
          <cell r="B135">
            <v>213</v>
          </cell>
          <cell r="L135">
            <v>206</v>
          </cell>
        </row>
        <row r="154">
          <cell r="B154">
            <v>192</v>
          </cell>
          <cell r="L154">
            <v>72</v>
          </cell>
        </row>
      </sheetData>
      <sheetData sheetId="10">
        <row r="13">
          <cell r="A13">
            <v>0</v>
          </cell>
        </row>
      </sheetData>
      <sheetData sheetId="11"/>
      <sheetData sheetId="12"/>
      <sheetData sheetId="13">
        <row r="8">
          <cell r="A8" t="str">
            <v>-----</v>
          </cell>
        </row>
      </sheetData>
      <sheetData sheetId="14"/>
      <sheetData sheetId="15"/>
      <sheetData sheetId="16">
        <row r="9">
          <cell r="A9" t="str">
            <v>PH1</v>
          </cell>
        </row>
      </sheetData>
      <sheetData sheetId="17"/>
      <sheetData sheetId="18">
        <row r="8">
          <cell r="A8">
            <v>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4 SUM BY WBS"/>
      <sheetName val="DASHBOARD_CONFIG"/>
      <sheetName val="CALCULATOR"/>
      <sheetName val="Cost Model Data-by Div-OPT1"/>
      <sheetName val="08.3 SUM BY UFII OPT1"/>
      <sheetName val="Cost Model Data-by Div-OPT2"/>
      <sheetName val="08.3 SUM BY UFII"/>
    </sheetNames>
    <sheetDataSet>
      <sheetData sheetId="0" refreshError="1"/>
      <sheetData sheetId="1" refreshError="1">
        <row r="17">
          <cell r="B17" t="str">
            <v>UC Santa Cruz</v>
          </cell>
        </row>
        <row r="18">
          <cell r="B18" t="str">
            <v>Housing P3</v>
          </cell>
        </row>
        <row r="21">
          <cell r="J21" t="str">
            <v>Program Budget</v>
          </cell>
        </row>
        <row r="22">
          <cell r="B22" t="str">
            <v>Conceptual ROM</v>
          </cell>
          <cell r="J22" t="str">
            <v>Conceptual Budget</v>
          </cell>
        </row>
        <row r="23">
          <cell r="B23">
            <v>42956</v>
          </cell>
          <cell r="J23" t="str">
            <v>SD Budget</v>
          </cell>
        </row>
        <row r="24">
          <cell r="J24" t="str">
            <v>50% DD Budget</v>
          </cell>
        </row>
        <row r="25">
          <cell r="B25">
            <v>60</v>
          </cell>
          <cell r="J25" t="str">
            <v>100% DD Budget</v>
          </cell>
        </row>
        <row r="26">
          <cell r="J26" t="str">
            <v>50% CD Budget</v>
          </cell>
        </row>
        <row r="27">
          <cell r="J27" t="str">
            <v>GMP</v>
          </cell>
        </row>
        <row r="28">
          <cell r="J28" t="str">
            <v>(Do not add below "GMP")</v>
          </cell>
        </row>
        <row r="30">
          <cell r="B30">
            <v>0</v>
          </cell>
        </row>
        <row r="31">
          <cell r="B31">
            <v>26700000</v>
          </cell>
        </row>
        <row r="33">
          <cell r="B33">
            <v>1.7500000000000002E-2</v>
          </cell>
        </row>
        <row r="35">
          <cell r="B35">
            <v>0</v>
          </cell>
        </row>
        <row r="36">
          <cell r="B36">
            <v>0.05</v>
          </cell>
        </row>
        <row r="38">
          <cell r="E38">
            <v>1.163E-3</v>
          </cell>
        </row>
        <row r="39">
          <cell r="E39">
            <v>2.5000000000000001E-2</v>
          </cell>
        </row>
        <row r="40">
          <cell r="E40">
            <v>8.9999999999999993E-3</v>
          </cell>
        </row>
        <row r="41">
          <cell r="B41">
            <v>0</v>
          </cell>
        </row>
        <row r="43">
          <cell r="B43">
            <v>0.05</v>
          </cell>
        </row>
        <row r="45">
          <cell r="B45">
            <v>0</v>
          </cell>
        </row>
        <row r="46">
          <cell r="B46">
            <v>0</v>
          </cell>
        </row>
        <row r="52">
          <cell r="A52" t="str">
            <v>SITE</v>
          </cell>
          <cell r="B52" t="str">
            <v>Site</v>
          </cell>
        </row>
        <row r="53">
          <cell r="A53" t="str">
            <v>UGB1</v>
          </cell>
          <cell r="B53" t="str">
            <v>Undergrad Bldg 1 - Phase 1</v>
          </cell>
        </row>
        <row r="54">
          <cell r="A54" t="str">
            <v>UGB2</v>
          </cell>
          <cell r="B54" t="str">
            <v>Undergrad Bldg 2 - Phase 2</v>
          </cell>
        </row>
        <row r="55">
          <cell r="A55" t="str">
            <v>UGB3</v>
          </cell>
          <cell r="B55" t="str">
            <v>Undergrad Bldg 3 - Phase 2</v>
          </cell>
        </row>
        <row r="56">
          <cell r="A56" t="str">
            <v>FSH</v>
          </cell>
          <cell r="B56" t="str">
            <v xml:space="preserve">Family Student Housing </v>
          </cell>
        </row>
        <row r="57">
          <cell r="A57" t="str">
            <v>GRAD</v>
          </cell>
          <cell r="B57" t="str">
            <v>Grad Housing - Phase 1</v>
          </cell>
        </row>
        <row r="58">
          <cell r="A58" t="str">
            <v>KID</v>
          </cell>
          <cell r="B58" t="str">
            <v>Child Care Facility</v>
          </cell>
        </row>
        <row r="59">
          <cell r="A59" t="str">
            <v>REC</v>
          </cell>
          <cell r="B59" t="str">
            <v>Recreation</v>
          </cell>
        </row>
        <row r="60">
          <cell r="A60" t="str">
            <v>PARK</v>
          </cell>
          <cell r="B60" t="str">
            <v>Parking</v>
          </cell>
        </row>
        <row r="61">
          <cell r="A61" t="str">
            <v>J</v>
          </cell>
          <cell r="B61" t="str">
            <v>Area J</v>
          </cell>
        </row>
        <row r="62">
          <cell r="A62" t="str">
            <v>K</v>
          </cell>
          <cell r="B62" t="str">
            <v>Area K</v>
          </cell>
        </row>
        <row r="63">
          <cell r="A63" t="str">
            <v>L</v>
          </cell>
          <cell r="B63" t="str">
            <v>Area L</v>
          </cell>
        </row>
        <row r="83">
          <cell r="B83">
            <v>0.15</v>
          </cell>
        </row>
        <row r="84">
          <cell r="B84">
            <v>0.05</v>
          </cell>
        </row>
      </sheetData>
      <sheetData sheetId="2" refreshError="1"/>
      <sheetData sheetId="3" refreshError="1"/>
      <sheetData sheetId="4" refreshError="1">
        <row r="11">
          <cell r="AP11">
            <v>1038467</v>
          </cell>
        </row>
        <row r="78">
          <cell r="AY78">
            <v>273103</v>
          </cell>
        </row>
        <row r="95">
          <cell r="AY95">
            <v>113588</v>
          </cell>
        </row>
        <row r="111">
          <cell r="AY111">
            <v>104929</v>
          </cell>
        </row>
        <row r="128">
          <cell r="AM128" t="str">
            <v>-----</v>
          </cell>
        </row>
      </sheetData>
      <sheetData sheetId="5" refreshError="1"/>
      <sheetData sheetId="6" refreshError="1">
        <row r="21">
          <cell r="H21">
            <v>6416.0410000000002</v>
          </cell>
          <cell r="I21">
            <v>21111.1</v>
          </cell>
          <cell r="J21">
            <v>2996</v>
          </cell>
          <cell r="K21">
            <v>35708.04</v>
          </cell>
          <cell r="L21">
            <v>121904.77899999999</v>
          </cell>
          <cell r="P21">
            <v>188135.96</v>
          </cell>
        </row>
        <row r="74">
          <cell r="H74">
            <v>2742.9450000000002</v>
          </cell>
          <cell r="I74">
            <v>2075.8000000000002</v>
          </cell>
          <cell r="K74">
            <v>20325.72</v>
          </cell>
          <cell r="L74">
            <v>52115.955000000002</v>
          </cell>
        </row>
        <row r="90">
          <cell r="H90">
            <v>2452.0119999999997</v>
          </cell>
          <cell r="I90">
            <v>10956.8</v>
          </cell>
          <cell r="K90">
            <v>25885.439999999999</v>
          </cell>
          <cell r="L90">
            <v>46588.228000000003</v>
          </cell>
        </row>
      </sheetData>
      <sheetData sheetId="7" refreshError="1"/>
      <sheetData sheetId="8" refreshError="1">
        <row r="6">
          <cell r="L6" t="str">
            <v>TILE-01</v>
          </cell>
          <cell r="N6" t="str">
            <v>RB-01</v>
          </cell>
          <cell r="P6" t="str">
            <v>PT-01</v>
          </cell>
          <cell r="R6" t="str">
            <v>ACT-01</v>
          </cell>
        </row>
        <row r="7">
          <cell r="L7" t="str">
            <v>TILE-02</v>
          </cell>
          <cell r="N7" t="str">
            <v>RB-02</v>
          </cell>
          <cell r="P7" t="str">
            <v>PT-02</v>
          </cell>
          <cell r="R7" t="str">
            <v>ACT-02</v>
          </cell>
        </row>
        <row r="8">
          <cell r="L8" t="str">
            <v>TILE-03</v>
          </cell>
          <cell r="N8" t="str">
            <v>RB-03</v>
          </cell>
          <cell r="P8" t="str">
            <v>PT-03</v>
          </cell>
          <cell r="R8" t="str">
            <v>ACT-03</v>
          </cell>
        </row>
        <row r="9">
          <cell r="L9" t="str">
            <v>TILE-04</v>
          </cell>
          <cell r="N9" t="str">
            <v>RB-04</v>
          </cell>
          <cell r="P9" t="str">
            <v>PT-04</v>
          </cell>
          <cell r="R9" t="str">
            <v>ACT-04</v>
          </cell>
        </row>
        <row r="10">
          <cell r="L10" t="str">
            <v>TILE-05</v>
          </cell>
          <cell r="N10" t="str">
            <v>RB-05</v>
          </cell>
          <cell r="P10" t="str">
            <v>PT-05</v>
          </cell>
          <cell r="R10" t="str">
            <v>ACT-05</v>
          </cell>
        </row>
        <row r="11">
          <cell r="L11" t="str">
            <v>TILE-06</v>
          </cell>
          <cell r="N11" t="str">
            <v>TB-01</v>
          </cell>
          <cell r="P11" t="str">
            <v>PT-06</v>
          </cell>
          <cell r="R11" t="str">
            <v>ACT-06</v>
          </cell>
        </row>
        <row r="12">
          <cell r="L12" t="str">
            <v>CPT-01</v>
          </cell>
          <cell r="N12" t="str">
            <v>TB-02</v>
          </cell>
          <cell r="P12" t="str">
            <v>PT-07</v>
          </cell>
          <cell r="R12" t="str">
            <v>ACT-07</v>
          </cell>
        </row>
        <row r="13">
          <cell r="L13" t="str">
            <v>CPT-02</v>
          </cell>
          <cell r="N13" t="str">
            <v>TB-03</v>
          </cell>
          <cell r="P13" t="str">
            <v>PT-08</v>
          </cell>
          <cell r="R13" t="str">
            <v>ACT-08</v>
          </cell>
        </row>
        <row r="14">
          <cell r="L14" t="str">
            <v>CPT-03</v>
          </cell>
          <cell r="N14" t="str">
            <v>TB-04</v>
          </cell>
          <cell r="P14" t="str">
            <v>PT-09</v>
          </cell>
          <cell r="R14" t="str">
            <v>ACT-09</v>
          </cell>
        </row>
        <row r="15">
          <cell r="L15" t="str">
            <v>CPT-04</v>
          </cell>
          <cell r="N15" t="str">
            <v>TB-05</v>
          </cell>
          <cell r="P15" t="str">
            <v>PT-10</v>
          </cell>
          <cell r="R15" t="str">
            <v>ACT-10</v>
          </cell>
        </row>
        <row r="16">
          <cell r="L16" t="str">
            <v>CPT-05</v>
          </cell>
          <cell r="N16" t="str">
            <v>TB-06</v>
          </cell>
          <cell r="P16" t="str">
            <v>PT-11</v>
          </cell>
          <cell r="R16" t="str">
            <v>ACT-11</v>
          </cell>
        </row>
        <row r="17">
          <cell r="L17" t="str">
            <v>CPT-06</v>
          </cell>
          <cell r="N17" t="str">
            <v>TB-07</v>
          </cell>
          <cell r="P17" t="str">
            <v>PT-12</v>
          </cell>
          <cell r="R17" t="str">
            <v>ACT-12</v>
          </cell>
        </row>
        <row r="18">
          <cell r="L18" t="str">
            <v>CPT-07</v>
          </cell>
          <cell r="N18" t="str">
            <v>TB-08</v>
          </cell>
          <cell r="P18" t="str">
            <v>FRP-01</v>
          </cell>
          <cell r="R18" t="str">
            <v>ACT-13</v>
          </cell>
        </row>
        <row r="19">
          <cell r="L19" t="str">
            <v>VCT-01</v>
          </cell>
          <cell r="N19" t="str">
            <v>CB-01</v>
          </cell>
          <cell r="P19" t="str">
            <v>FRP-02</v>
          </cell>
          <cell r="R19" t="str">
            <v>GYP-01</v>
          </cell>
        </row>
        <row r="20">
          <cell r="L20" t="str">
            <v>VCT-02</v>
          </cell>
          <cell r="N20" t="str">
            <v>CB-02</v>
          </cell>
          <cell r="P20" t="str">
            <v>FRP-03</v>
          </cell>
          <cell r="R20" t="str">
            <v>GYP-02</v>
          </cell>
        </row>
        <row r="21">
          <cell r="L21" t="str">
            <v>VCT-03</v>
          </cell>
          <cell r="N21" t="str">
            <v>CB-03</v>
          </cell>
          <cell r="P21" t="str">
            <v>FRP-04</v>
          </cell>
          <cell r="R21" t="str">
            <v>GYP-03</v>
          </cell>
        </row>
        <row r="22">
          <cell r="L22" t="str">
            <v>VCT-04</v>
          </cell>
          <cell r="N22" t="str">
            <v>CB-04</v>
          </cell>
          <cell r="P22" t="str">
            <v>FRP-05</v>
          </cell>
          <cell r="R22" t="str">
            <v>GYP-04</v>
          </cell>
        </row>
        <row r="23">
          <cell r="L23" t="str">
            <v>SV-01</v>
          </cell>
          <cell r="N23" t="str">
            <v>CB-05</v>
          </cell>
          <cell r="P23" t="str">
            <v>FRP-06</v>
          </cell>
          <cell r="R23" t="str">
            <v>GYP-05</v>
          </cell>
        </row>
        <row r="24">
          <cell r="L24" t="str">
            <v>SV-02</v>
          </cell>
          <cell r="N24" t="str">
            <v>CB-06</v>
          </cell>
          <cell r="P24" t="str">
            <v>FRP-07</v>
          </cell>
        </row>
        <row r="25">
          <cell r="L25" t="str">
            <v>SV-03</v>
          </cell>
          <cell r="N25" t="str">
            <v>QB-01</v>
          </cell>
          <cell r="P25" t="str">
            <v>WT-01</v>
          </cell>
        </row>
        <row r="26">
          <cell r="L26" t="str">
            <v>SV-04</v>
          </cell>
          <cell r="N26" t="str">
            <v>QB-02</v>
          </cell>
          <cell r="P26" t="str">
            <v>WT-02</v>
          </cell>
        </row>
        <row r="27">
          <cell r="L27" t="str">
            <v>SV-05</v>
          </cell>
          <cell r="N27" t="str">
            <v>QB-03</v>
          </cell>
          <cell r="P27" t="str">
            <v>WT-03</v>
          </cell>
        </row>
        <row r="28">
          <cell r="L28" t="str">
            <v>QT-01</v>
          </cell>
          <cell r="N28" t="str">
            <v>QB-04</v>
          </cell>
          <cell r="P28" t="str">
            <v>WT-04</v>
          </cell>
        </row>
        <row r="29">
          <cell r="L29" t="str">
            <v>QT-02</v>
          </cell>
          <cell r="P29" t="str">
            <v>WT-05</v>
          </cell>
        </row>
        <row r="30">
          <cell r="L30" t="str">
            <v>QT-03</v>
          </cell>
          <cell r="P30" t="str">
            <v>WT-06</v>
          </cell>
        </row>
        <row r="32">
          <cell r="L32" t="str">
            <v>-----</v>
          </cell>
          <cell r="N32" t="str">
            <v>-----</v>
          </cell>
          <cell r="P32" t="str">
            <v>-----</v>
          </cell>
          <cell r="R32" t="str">
            <v>-----</v>
          </cell>
        </row>
      </sheetData>
      <sheetData sheetId="9" refreshError="1">
        <row r="35">
          <cell r="B35">
            <v>185</v>
          </cell>
          <cell r="L35">
            <v>198</v>
          </cell>
        </row>
        <row r="53">
          <cell r="B53">
            <v>199</v>
          </cell>
          <cell r="L53">
            <v>126</v>
          </cell>
        </row>
        <row r="71">
          <cell r="L71">
            <v>201</v>
          </cell>
        </row>
      </sheetData>
      <sheetData sheetId="10" refreshError="1">
        <row r="16">
          <cell r="D16" t="str">
            <v>A10</v>
          </cell>
        </row>
        <row r="17">
          <cell r="A17" t="str">
            <v>UGB1</v>
          </cell>
          <cell r="B17" t="str">
            <v>DIV31</v>
          </cell>
          <cell r="C17" t="str">
            <v>316000 Piles &amp; Caissons</v>
          </cell>
          <cell r="D17" t="str">
            <v>A10</v>
          </cell>
          <cell r="E17">
            <v>1</v>
          </cell>
          <cell r="J17">
            <v>800000</v>
          </cell>
        </row>
        <row r="18">
          <cell r="A18" t="str">
            <v>UGB2</v>
          </cell>
          <cell r="B18" t="str">
            <v>DIV31</v>
          </cell>
          <cell r="C18" t="str">
            <v>316000 Piles &amp; Caissons</v>
          </cell>
          <cell r="D18" t="str">
            <v>A10</v>
          </cell>
          <cell r="E18">
            <v>2</v>
          </cell>
          <cell r="J18">
            <v>800000</v>
          </cell>
        </row>
        <row r="19">
          <cell r="A19" t="str">
            <v>UGB3</v>
          </cell>
          <cell r="B19" t="str">
            <v>DIV31</v>
          </cell>
          <cell r="C19" t="str">
            <v>316000 Piles &amp; Caissons</v>
          </cell>
          <cell r="D19" t="str">
            <v>A10</v>
          </cell>
          <cell r="E19">
            <v>4</v>
          </cell>
          <cell r="J19">
            <v>800000</v>
          </cell>
        </row>
        <row r="20">
          <cell r="A20" t="str">
            <v>GRAD</v>
          </cell>
          <cell r="B20" t="str">
            <v>DIV31</v>
          </cell>
          <cell r="C20" t="str">
            <v>316000 Piles &amp; Caissons</v>
          </cell>
          <cell r="D20" t="str">
            <v>A10</v>
          </cell>
          <cell r="E20">
            <v>1</v>
          </cell>
          <cell r="J20">
            <v>340000</v>
          </cell>
        </row>
        <row r="21">
          <cell r="A21" t="str">
            <v>FSH</v>
          </cell>
          <cell r="B21" t="str">
            <v>DIV31</v>
          </cell>
          <cell r="C21" t="str">
            <v>316000 Piles &amp; Caissons</v>
          </cell>
          <cell r="D21" t="str">
            <v>A10</v>
          </cell>
          <cell r="E21">
            <v>2</v>
          </cell>
          <cell r="J21">
            <v>650000</v>
          </cell>
        </row>
        <row r="22">
          <cell r="J22" t="str">
            <v>----------</v>
          </cell>
        </row>
        <row r="23">
          <cell r="D23" t="str">
            <v>A10</v>
          </cell>
        </row>
        <row r="24">
          <cell r="A24" t="str">
            <v>UGB1</v>
          </cell>
          <cell r="B24" t="str">
            <v>DIV03</v>
          </cell>
          <cell r="C24" t="str">
            <v>033000 Concrete</v>
          </cell>
          <cell r="D24" t="str">
            <v>A10</v>
          </cell>
          <cell r="E24">
            <v>1</v>
          </cell>
          <cell r="J24">
            <v>138544</v>
          </cell>
        </row>
        <row r="25">
          <cell r="A25" t="str">
            <v>UGB2</v>
          </cell>
          <cell r="B25" t="str">
            <v>DIV03</v>
          </cell>
          <cell r="C25" t="str">
            <v>033000 Concrete</v>
          </cell>
          <cell r="D25" t="str">
            <v>A10</v>
          </cell>
          <cell r="E25">
            <v>2</v>
          </cell>
          <cell r="J25">
            <v>138544</v>
          </cell>
        </row>
        <row r="26">
          <cell r="A26" t="str">
            <v>UGB3</v>
          </cell>
          <cell r="B26" t="str">
            <v>DIV03</v>
          </cell>
          <cell r="C26" t="str">
            <v>033000 Concrete</v>
          </cell>
          <cell r="D26" t="str">
            <v>A10</v>
          </cell>
          <cell r="E26">
            <v>4</v>
          </cell>
          <cell r="J26">
            <v>138544</v>
          </cell>
        </row>
        <row r="27">
          <cell r="A27" t="str">
            <v>GRAD</v>
          </cell>
          <cell r="B27" t="str">
            <v>DIV03</v>
          </cell>
          <cell r="C27" t="str">
            <v>033000 Concrete</v>
          </cell>
          <cell r="D27" t="str">
            <v>A10</v>
          </cell>
          <cell r="E27">
            <v>1</v>
          </cell>
          <cell r="J27">
            <v>43988</v>
          </cell>
        </row>
        <row r="28">
          <cell r="A28" t="str">
            <v>FSH</v>
          </cell>
          <cell r="B28" t="str">
            <v>DIV03</v>
          </cell>
          <cell r="C28" t="str">
            <v>033000 Concrete</v>
          </cell>
          <cell r="D28" t="str">
            <v>A10</v>
          </cell>
          <cell r="E28">
            <v>2</v>
          </cell>
          <cell r="J28">
            <v>58220</v>
          </cell>
        </row>
        <row r="29">
          <cell r="D29" t="str">
            <v>A10</v>
          </cell>
          <cell r="J29" t="str">
            <v>- input cell only -</v>
          </cell>
        </row>
        <row r="30">
          <cell r="D30" t="str">
            <v>A10</v>
          </cell>
          <cell r="J30" t="str">
            <v>- input cell only -</v>
          </cell>
        </row>
        <row r="31">
          <cell r="D31" t="str">
            <v>A10</v>
          </cell>
          <cell r="J31" t="str">
            <v>- input cell only -</v>
          </cell>
        </row>
        <row r="32">
          <cell r="B32" t="str">
            <v>DIV31</v>
          </cell>
          <cell r="C32" t="str">
            <v>312000 Earthwork</v>
          </cell>
          <cell r="D32" t="str">
            <v>A10</v>
          </cell>
          <cell r="J32">
            <v>0</v>
          </cell>
        </row>
        <row r="33">
          <cell r="B33" t="str">
            <v>DIV31</v>
          </cell>
          <cell r="C33" t="str">
            <v>312000 Earthwork</v>
          </cell>
          <cell r="D33" t="str">
            <v>A10</v>
          </cell>
          <cell r="J33">
            <v>0</v>
          </cell>
        </row>
        <row r="34">
          <cell r="A34" t="str">
            <v>UGB1</v>
          </cell>
          <cell r="B34" t="str">
            <v>DIV03</v>
          </cell>
          <cell r="C34" t="str">
            <v>033000 Concrete</v>
          </cell>
          <cell r="D34" t="str">
            <v>A10</v>
          </cell>
          <cell r="E34">
            <v>1</v>
          </cell>
          <cell r="J34">
            <v>1693315.5555555557</v>
          </cell>
        </row>
        <row r="35">
          <cell r="A35" t="str">
            <v>UGB1</v>
          </cell>
          <cell r="B35" t="str">
            <v>DIV03</v>
          </cell>
          <cell r="C35" t="str">
            <v>032000 Reinforcing</v>
          </cell>
          <cell r="D35" t="str">
            <v>A10</v>
          </cell>
          <cell r="E35">
            <v>1</v>
          </cell>
          <cell r="J35">
            <v>897970.37037037034</v>
          </cell>
        </row>
        <row r="36">
          <cell r="A36" t="str">
            <v>UGB2</v>
          </cell>
          <cell r="B36" t="str">
            <v>DIV03</v>
          </cell>
          <cell r="C36" t="str">
            <v>033000 Concrete</v>
          </cell>
          <cell r="D36" t="str">
            <v>A10</v>
          </cell>
          <cell r="E36">
            <v>2</v>
          </cell>
          <cell r="J36">
            <v>1693315.5555555557</v>
          </cell>
        </row>
        <row r="37">
          <cell r="A37" t="str">
            <v>UGB2</v>
          </cell>
          <cell r="B37" t="str">
            <v>DIV03</v>
          </cell>
          <cell r="C37" t="str">
            <v>032000 Reinforcing</v>
          </cell>
          <cell r="D37" t="str">
            <v>A10</v>
          </cell>
          <cell r="E37">
            <v>2</v>
          </cell>
          <cell r="J37">
            <v>897970.37037037034</v>
          </cell>
        </row>
        <row r="38">
          <cell r="A38" t="str">
            <v>UGB3</v>
          </cell>
          <cell r="B38" t="str">
            <v>DIV03</v>
          </cell>
          <cell r="C38" t="str">
            <v>033000 Concrete</v>
          </cell>
          <cell r="D38" t="str">
            <v>A10</v>
          </cell>
          <cell r="E38">
            <v>4</v>
          </cell>
          <cell r="J38">
            <v>1693315.5555555557</v>
          </cell>
        </row>
        <row r="39">
          <cell r="A39" t="str">
            <v>UGB3</v>
          </cell>
          <cell r="B39" t="str">
            <v>DIV03</v>
          </cell>
          <cell r="C39" t="str">
            <v>032000 Reinforcing</v>
          </cell>
          <cell r="D39" t="str">
            <v>A10</v>
          </cell>
          <cell r="E39">
            <v>4</v>
          </cell>
          <cell r="J39">
            <v>897970.37037037034</v>
          </cell>
        </row>
        <row r="40">
          <cell r="A40" t="str">
            <v>GRAD</v>
          </cell>
          <cell r="B40" t="str">
            <v>DIV03</v>
          </cell>
          <cell r="C40" t="str">
            <v>033000 Concrete</v>
          </cell>
          <cell r="D40" t="str">
            <v>A10</v>
          </cell>
          <cell r="E40">
            <v>1</v>
          </cell>
          <cell r="J40">
            <v>1612893.3333333335</v>
          </cell>
        </row>
        <row r="41">
          <cell r="A41" t="str">
            <v>GRAD</v>
          </cell>
          <cell r="B41" t="str">
            <v>DIV03</v>
          </cell>
          <cell r="C41" t="str">
            <v>032000 Reinforcing</v>
          </cell>
          <cell r="D41" t="str">
            <v>A10</v>
          </cell>
          <cell r="E41">
            <v>1</v>
          </cell>
          <cell r="J41">
            <v>285107.40740740742</v>
          </cell>
        </row>
        <row r="42">
          <cell r="A42" t="str">
            <v>FSH</v>
          </cell>
          <cell r="B42" t="str">
            <v>DIV03</v>
          </cell>
          <cell r="C42" t="str">
            <v>033000 Concrete</v>
          </cell>
          <cell r="D42" t="str">
            <v>A10</v>
          </cell>
          <cell r="E42">
            <v>2</v>
          </cell>
          <cell r="J42">
            <v>711577.77777777787</v>
          </cell>
        </row>
        <row r="43">
          <cell r="A43" t="str">
            <v>FSH</v>
          </cell>
          <cell r="B43" t="str">
            <v>DIV03</v>
          </cell>
          <cell r="C43" t="str">
            <v>032000 Reinforcing</v>
          </cell>
          <cell r="D43" t="str">
            <v>A10</v>
          </cell>
          <cell r="E43">
            <v>2</v>
          </cell>
          <cell r="J43">
            <v>377351.8518518518</v>
          </cell>
        </row>
        <row r="44">
          <cell r="J44" t="str">
            <v>----------</v>
          </cell>
        </row>
        <row r="45">
          <cell r="D45" t="str">
            <v>A10</v>
          </cell>
        </row>
        <row r="46">
          <cell r="D46" t="str">
            <v>A10</v>
          </cell>
        </row>
        <row r="47">
          <cell r="B47" t="str">
            <v>DIV03</v>
          </cell>
          <cell r="C47" t="str">
            <v>033000 Concrete</v>
          </cell>
          <cell r="D47" t="str">
            <v>A10</v>
          </cell>
          <cell r="J47">
            <v>0</v>
          </cell>
        </row>
        <row r="48">
          <cell r="B48" t="str">
            <v>DIV03</v>
          </cell>
          <cell r="C48" t="str">
            <v>032000 Reinforcing</v>
          </cell>
          <cell r="D48" t="str">
            <v>A10</v>
          </cell>
          <cell r="J48" t="str">
            <v>- input cell only -</v>
          </cell>
        </row>
        <row r="49">
          <cell r="B49" t="str">
            <v>DIV03</v>
          </cell>
          <cell r="C49" t="str">
            <v>033000 Concrete</v>
          </cell>
          <cell r="D49" t="str">
            <v>A10</v>
          </cell>
          <cell r="J49">
            <v>0</v>
          </cell>
        </row>
        <row r="50">
          <cell r="B50" t="str">
            <v>DIV03</v>
          </cell>
          <cell r="C50" t="str">
            <v>032000 Reinforcing</v>
          </cell>
          <cell r="D50" t="str">
            <v>A10</v>
          </cell>
          <cell r="J50">
            <v>0</v>
          </cell>
        </row>
        <row r="51">
          <cell r="D51" t="str">
            <v>A10</v>
          </cell>
        </row>
        <row r="52">
          <cell r="D52" t="str">
            <v>A10</v>
          </cell>
          <cell r="J52" t="str">
            <v>- input cell only -</v>
          </cell>
        </row>
        <row r="53">
          <cell r="D53" t="str">
            <v>A10</v>
          </cell>
          <cell r="J53" t="str">
            <v>- input cell only -</v>
          </cell>
        </row>
        <row r="54">
          <cell r="D54" t="str">
            <v>A10</v>
          </cell>
          <cell r="J54" t="str">
            <v>- input cell only -</v>
          </cell>
        </row>
        <row r="55">
          <cell r="D55" t="str">
            <v>A10</v>
          </cell>
          <cell r="J55" t="str">
            <v>- input cell only -</v>
          </cell>
        </row>
        <row r="56">
          <cell r="B56" t="str">
            <v>DIV03</v>
          </cell>
          <cell r="C56" t="str">
            <v>033000 Concrete</v>
          </cell>
          <cell r="D56" t="str">
            <v>A10</v>
          </cell>
          <cell r="J56">
            <v>0</v>
          </cell>
        </row>
        <row r="57">
          <cell r="B57" t="str">
            <v>DIV03</v>
          </cell>
          <cell r="C57" t="str">
            <v>033000 Concrete</v>
          </cell>
          <cell r="D57" t="str">
            <v>A10</v>
          </cell>
          <cell r="J57">
            <v>0</v>
          </cell>
        </row>
        <row r="58">
          <cell r="B58" t="str">
            <v>DIV03</v>
          </cell>
          <cell r="C58" t="str">
            <v>032000 Reinforcing</v>
          </cell>
          <cell r="D58" t="str">
            <v>A10</v>
          </cell>
          <cell r="J58">
            <v>0</v>
          </cell>
        </row>
        <row r="59">
          <cell r="B59" t="str">
            <v>DIV31</v>
          </cell>
          <cell r="C59" t="str">
            <v>312000 Earthwork</v>
          </cell>
          <cell r="D59" t="str">
            <v>A10</v>
          </cell>
          <cell r="J59">
            <v>0</v>
          </cell>
        </row>
        <row r="60">
          <cell r="D60" t="str">
            <v>A10</v>
          </cell>
        </row>
        <row r="61">
          <cell r="D61" t="str">
            <v>A10</v>
          </cell>
          <cell r="J61" t="str">
            <v>- input cell only -</v>
          </cell>
        </row>
        <row r="62">
          <cell r="D62" t="str">
            <v>A10</v>
          </cell>
          <cell r="J62" t="str">
            <v>- input cell only -</v>
          </cell>
        </row>
        <row r="63">
          <cell r="D63" t="str">
            <v>A10</v>
          </cell>
          <cell r="J63" t="str">
            <v>- input cell only -</v>
          </cell>
        </row>
        <row r="64">
          <cell r="B64" t="str">
            <v>DIV03</v>
          </cell>
          <cell r="C64" t="str">
            <v>033000 Concrete</v>
          </cell>
          <cell r="D64" t="str">
            <v>A10</v>
          </cell>
          <cell r="J64">
            <v>0</v>
          </cell>
        </row>
        <row r="65">
          <cell r="B65" t="str">
            <v>DIV03</v>
          </cell>
          <cell r="C65" t="str">
            <v>032000 Reinforcing</v>
          </cell>
          <cell r="D65" t="str">
            <v>A10</v>
          </cell>
          <cell r="J65">
            <v>0</v>
          </cell>
        </row>
        <row r="66">
          <cell r="D66" t="str">
            <v>A10</v>
          </cell>
        </row>
        <row r="67">
          <cell r="D67" t="str">
            <v>A10</v>
          </cell>
          <cell r="J67" t="str">
            <v>- input cell only -</v>
          </cell>
        </row>
        <row r="68">
          <cell r="D68" t="str">
            <v>A10</v>
          </cell>
          <cell r="J68" t="str">
            <v>- input cell only -</v>
          </cell>
        </row>
        <row r="69">
          <cell r="D69" t="str">
            <v>A10</v>
          </cell>
          <cell r="J69" t="str">
            <v>- input cell only -</v>
          </cell>
        </row>
        <row r="70">
          <cell r="B70" t="str">
            <v>DIV03</v>
          </cell>
          <cell r="C70" t="str">
            <v>033000 Concrete</v>
          </cell>
          <cell r="D70" t="str">
            <v>A10</v>
          </cell>
          <cell r="J70">
            <v>0</v>
          </cell>
        </row>
        <row r="71">
          <cell r="B71" t="str">
            <v>DIV03</v>
          </cell>
          <cell r="C71" t="str">
            <v>032000 Reinforcing</v>
          </cell>
          <cell r="D71" t="str">
            <v>A10</v>
          </cell>
          <cell r="J71">
            <v>0</v>
          </cell>
        </row>
        <row r="72">
          <cell r="D72" t="str">
            <v>A10</v>
          </cell>
        </row>
        <row r="73">
          <cell r="D73" t="str">
            <v>A10</v>
          </cell>
          <cell r="J73" t="str">
            <v>- input cell only -</v>
          </cell>
        </row>
        <row r="74">
          <cell r="D74" t="str">
            <v>A10</v>
          </cell>
          <cell r="J74">
            <v>0</v>
          </cell>
        </row>
        <row r="75">
          <cell r="B75" t="str">
            <v>DIV03</v>
          </cell>
          <cell r="C75" t="str">
            <v>032000 Reinforcing</v>
          </cell>
          <cell r="D75" t="str">
            <v>A10</v>
          </cell>
          <cell r="J75">
            <v>0</v>
          </cell>
        </row>
        <row r="76">
          <cell r="J76" t="str">
            <v>----------</v>
          </cell>
        </row>
        <row r="78">
          <cell r="A78" t="str">
            <v>UGB1</v>
          </cell>
          <cell r="B78" t="str">
            <v>DIV03</v>
          </cell>
          <cell r="C78" t="str">
            <v>033000 Concrete</v>
          </cell>
          <cell r="D78" t="str">
            <v>A10</v>
          </cell>
          <cell r="E78">
            <v>1</v>
          </cell>
          <cell r="J78">
            <v>40000</v>
          </cell>
        </row>
        <row r="79">
          <cell r="A79" t="str">
            <v>UGB2</v>
          </cell>
          <cell r="B79" t="str">
            <v>DIV03</v>
          </cell>
          <cell r="C79" t="str">
            <v>033000 Concrete</v>
          </cell>
          <cell r="D79" t="str">
            <v>A10</v>
          </cell>
          <cell r="E79">
            <v>2</v>
          </cell>
          <cell r="J79">
            <v>40000</v>
          </cell>
        </row>
        <row r="80">
          <cell r="A80" t="str">
            <v>UGB3</v>
          </cell>
          <cell r="B80" t="str">
            <v>DIV03</v>
          </cell>
          <cell r="C80" t="str">
            <v>033000 Concrete</v>
          </cell>
          <cell r="D80" t="str">
            <v>A10</v>
          </cell>
          <cell r="E80">
            <v>4</v>
          </cell>
          <cell r="J80">
            <v>40000</v>
          </cell>
        </row>
        <row r="81">
          <cell r="A81" t="str">
            <v>GRAD</v>
          </cell>
          <cell r="B81" t="str">
            <v>DIV03</v>
          </cell>
          <cell r="C81" t="str">
            <v>033000 Concrete</v>
          </cell>
          <cell r="D81" t="str">
            <v>A10</v>
          </cell>
          <cell r="E81">
            <v>1</v>
          </cell>
          <cell r="J81">
            <v>8000</v>
          </cell>
        </row>
        <row r="82">
          <cell r="A82" t="str">
            <v>FSH</v>
          </cell>
          <cell r="B82" t="str">
            <v>DIV03</v>
          </cell>
          <cell r="C82" t="str">
            <v>033000 Concrete</v>
          </cell>
          <cell r="D82" t="str">
            <v>A10</v>
          </cell>
          <cell r="E82">
            <v>2</v>
          </cell>
          <cell r="J82">
            <v>16000</v>
          </cell>
        </row>
        <row r="83">
          <cell r="D83" t="str">
            <v>A10</v>
          </cell>
          <cell r="J83" t="str">
            <v>- input cell only -</v>
          </cell>
        </row>
        <row r="84">
          <cell r="D84" t="str">
            <v>A10</v>
          </cell>
          <cell r="J84" t="str">
            <v>- input cell only -</v>
          </cell>
        </row>
        <row r="85">
          <cell r="B85" t="str">
            <v>DIV03</v>
          </cell>
          <cell r="C85" t="str">
            <v>033000 Concrete</v>
          </cell>
          <cell r="D85" t="str">
            <v>A10</v>
          </cell>
          <cell r="J85">
            <v>0</v>
          </cell>
        </row>
        <row r="86">
          <cell r="B86" t="str">
            <v>DIV31</v>
          </cell>
          <cell r="C86" t="str">
            <v>312000 Earthwork</v>
          </cell>
          <cell r="D86" t="str">
            <v>A10</v>
          </cell>
          <cell r="J86">
            <v>0</v>
          </cell>
        </row>
        <row r="87">
          <cell r="B87" t="str">
            <v>DIV03</v>
          </cell>
          <cell r="C87" t="str">
            <v>033000 Concrete</v>
          </cell>
          <cell r="D87" t="str">
            <v>A10</v>
          </cell>
          <cell r="J87">
            <v>0</v>
          </cell>
        </row>
        <row r="88">
          <cell r="B88" t="str">
            <v>DIV03</v>
          </cell>
          <cell r="C88" t="str">
            <v>032000 Reinforcing</v>
          </cell>
          <cell r="D88" t="str">
            <v>A10</v>
          </cell>
          <cell r="J88">
            <v>0</v>
          </cell>
        </row>
        <row r="89">
          <cell r="B89" t="str">
            <v>DIV07</v>
          </cell>
          <cell r="C89" t="str">
            <v>075000 Waterproofing &amp; Roofing</v>
          </cell>
          <cell r="D89" t="str">
            <v>A10</v>
          </cell>
          <cell r="J89">
            <v>0</v>
          </cell>
        </row>
        <row r="90">
          <cell r="B90" t="str">
            <v>DIV03</v>
          </cell>
          <cell r="C90" t="str">
            <v>033000 Concrete</v>
          </cell>
          <cell r="D90" t="str">
            <v>A10</v>
          </cell>
          <cell r="J90">
            <v>0</v>
          </cell>
        </row>
        <row r="91">
          <cell r="B91" t="str">
            <v>DIV03</v>
          </cell>
          <cell r="C91" t="str">
            <v>032000 Reinforcing</v>
          </cell>
          <cell r="D91" t="str">
            <v>A10</v>
          </cell>
          <cell r="J91">
            <v>0</v>
          </cell>
        </row>
        <row r="92">
          <cell r="B92" t="str">
            <v>DIV07</v>
          </cell>
          <cell r="C92" t="str">
            <v>075000 Waterproofing &amp; Roofing</v>
          </cell>
          <cell r="D92" t="str">
            <v>A10</v>
          </cell>
          <cell r="J92">
            <v>0</v>
          </cell>
        </row>
        <row r="93">
          <cell r="A93" t="str">
            <v>UGB1</v>
          </cell>
          <cell r="B93" t="str">
            <v>DIV05</v>
          </cell>
          <cell r="C93" t="str">
            <v>055000 Misc Metals</v>
          </cell>
          <cell r="D93" t="str">
            <v>A10</v>
          </cell>
          <cell r="E93">
            <v>1</v>
          </cell>
          <cell r="J93">
            <v>12500</v>
          </cell>
        </row>
        <row r="94">
          <cell r="A94" t="str">
            <v>UGB1</v>
          </cell>
          <cell r="B94" t="str">
            <v>DIV03</v>
          </cell>
          <cell r="C94" t="str">
            <v>033000 Concrete</v>
          </cell>
          <cell r="D94" t="str">
            <v>A10</v>
          </cell>
          <cell r="E94">
            <v>1</v>
          </cell>
          <cell r="J94">
            <v>5000</v>
          </cell>
        </row>
        <row r="95">
          <cell r="A95" t="str">
            <v>UGB1</v>
          </cell>
          <cell r="B95" t="str">
            <v>DIV05</v>
          </cell>
          <cell r="C95" t="str">
            <v>055000 Misc Metals</v>
          </cell>
          <cell r="D95" t="str">
            <v>A10</v>
          </cell>
          <cell r="E95">
            <v>1</v>
          </cell>
          <cell r="J95">
            <v>7500</v>
          </cell>
        </row>
        <row r="96">
          <cell r="A96" t="str">
            <v>UGB2</v>
          </cell>
          <cell r="B96" t="str">
            <v>DIV05</v>
          </cell>
          <cell r="C96" t="str">
            <v>055000 Misc Metals</v>
          </cell>
          <cell r="D96" t="str">
            <v>A10</v>
          </cell>
          <cell r="E96">
            <v>2</v>
          </cell>
          <cell r="J96">
            <v>12500</v>
          </cell>
        </row>
        <row r="97">
          <cell r="A97" t="str">
            <v>UGB2</v>
          </cell>
          <cell r="B97" t="str">
            <v>DIV03</v>
          </cell>
          <cell r="C97" t="str">
            <v>033000 Concrete</v>
          </cell>
          <cell r="D97" t="str">
            <v>A10</v>
          </cell>
          <cell r="E97">
            <v>2</v>
          </cell>
          <cell r="J97">
            <v>5000</v>
          </cell>
        </row>
        <row r="98">
          <cell r="A98" t="str">
            <v>UGB2</v>
          </cell>
          <cell r="B98" t="str">
            <v>DIV05</v>
          </cell>
          <cell r="C98" t="str">
            <v>055000 Misc Metals</v>
          </cell>
          <cell r="D98" t="str">
            <v>A10</v>
          </cell>
          <cell r="E98">
            <v>2</v>
          </cell>
          <cell r="J98">
            <v>7500</v>
          </cell>
        </row>
        <row r="99">
          <cell r="A99" t="str">
            <v>UGB3</v>
          </cell>
          <cell r="B99" t="str">
            <v>DIV05</v>
          </cell>
          <cell r="C99" t="str">
            <v>055000 Misc Metals</v>
          </cell>
          <cell r="D99" t="str">
            <v>A10</v>
          </cell>
          <cell r="E99">
            <v>4</v>
          </cell>
          <cell r="J99">
            <v>12500</v>
          </cell>
        </row>
        <row r="100">
          <cell r="A100" t="str">
            <v>UGB3</v>
          </cell>
          <cell r="B100" t="str">
            <v>DIV03</v>
          </cell>
          <cell r="C100" t="str">
            <v>033000 Concrete</v>
          </cell>
          <cell r="D100" t="str">
            <v>A10</v>
          </cell>
          <cell r="E100">
            <v>4</v>
          </cell>
          <cell r="J100">
            <v>5000</v>
          </cell>
        </row>
        <row r="101">
          <cell r="A101" t="str">
            <v>UGB3</v>
          </cell>
          <cell r="B101" t="str">
            <v>DIV05</v>
          </cell>
          <cell r="C101" t="str">
            <v>055000 Misc Metals</v>
          </cell>
          <cell r="D101" t="str">
            <v>A10</v>
          </cell>
          <cell r="E101">
            <v>4</v>
          </cell>
          <cell r="J101">
            <v>7500</v>
          </cell>
        </row>
        <row r="102">
          <cell r="A102" t="str">
            <v>GRAD</v>
          </cell>
          <cell r="B102" t="str">
            <v>DIV05</v>
          </cell>
          <cell r="C102" t="str">
            <v>055000 Misc Metals</v>
          </cell>
          <cell r="D102" t="str">
            <v>A10</v>
          </cell>
          <cell r="E102">
            <v>1</v>
          </cell>
          <cell r="J102">
            <v>2500</v>
          </cell>
        </row>
        <row r="103">
          <cell r="A103" t="str">
            <v>GRAD</v>
          </cell>
          <cell r="B103" t="str">
            <v>DIV03</v>
          </cell>
          <cell r="C103" t="str">
            <v>033000 Concrete</v>
          </cell>
          <cell r="D103" t="str">
            <v>A10</v>
          </cell>
          <cell r="E103">
            <v>1</v>
          </cell>
          <cell r="J103">
            <v>1000</v>
          </cell>
        </row>
        <row r="104">
          <cell r="A104" t="str">
            <v>GRAD</v>
          </cell>
          <cell r="B104" t="str">
            <v>DIV05</v>
          </cell>
          <cell r="C104" t="str">
            <v>055000 Misc Metals</v>
          </cell>
          <cell r="D104" t="str">
            <v>A10</v>
          </cell>
          <cell r="E104">
            <v>1</v>
          </cell>
          <cell r="J104">
            <v>1500</v>
          </cell>
        </row>
        <row r="105">
          <cell r="A105" t="str">
            <v>FSH</v>
          </cell>
          <cell r="B105" t="str">
            <v>DIV05</v>
          </cell>
          <cell r="C105" t="str">
            <v>055000 Misc Metals</v>
          </cell>
          <cell r="D105" t="str">
            <v>A10</v>
          </cell>
          <cell r="E105">
            <v>2</v>
          </cell>
          <cell r="J105">
            <v>5000</v>
          </cell>
        </row>
        <row r="106">
          <cell r="A106" t="str">
            <v>FSH</v>
          </cell>
          <cell r="B106" t="str">
            <v>DIV03</v>
          </cell>
          <cell r="C106" t="str">
            <v>033000 Concrete</v>
          </cell>
          <cell r="D106" t="str">
            <v>A10</v>
          </cell>
          <cell r="E106">
            <v>2</v>
          </cell>
          <cell r="J106">
            <v>2000</v>
          </cell>
        </row>
        <row r="107">
          <cell r="A107" t="str">
            <v>FSH</v>
          </cell>
          <cell r="B107" t="str">
            <v>DIV05</v>
          </cell>
          <cell r="C107" t="str">
            <v>055000 Misc Metals</v>
          </cell>
          <cell r="D107" t="str">
            <v>A10</v>
          </cell>
          <cell r="E107">
            <v>2</v>
          </cell>
          <cell r="J107">
            <v>3000</v>
          </cell>
        </row>
        <row r="108">
          <cell r="J108" t="str">
            <v>----------</v>
          </cell>
        </row>
        <row r="109">
          <cell r="A109" t="str">
            <v>KID</v>
          </cell>
          <cell r="B109" t="str">
            <v>DIV03</v>
          </cell>
          <cell r="C109" t="str">
            <v>033000 Concrete</v>
          </cell>
          <cell r="D109" t="str">
            <v>A10</v>
          </cell>
          <cell r="E109">
            <v>2</v>
          </cell>
          <cell r="J109">
            <v>340000</v>
          </cell>
        </row>
        <row r="110">
          <cell r="J110">
            <v>14902628.148148151</v>
          </cell>
        </row>
        <row r="112">
          <cell r="J112" t="str">
            <v>----------</v>
          </cell>
        </row>
        <row r="113">
          <cell r="J113" t="str">
            <v>----------</v>
          </cell>
        </row>
        <row r="114">
          <cell r="A114" t="str">
            <v>-----</v>
          </cell>
          <cell r="B114" t="str">
            <v>-----</v>
          </cell>
          <cell r="C114" t="str">
            <v>-----</v>
          </cell>
          <cell r="D114" t="str">
            <v>-----</v>
          </cell>
          <cell r="J114" t="str">
            <v>-----</v>
          </cell>
        </row>
        <row r="115">
          <cell r="A115" t="str">
            <v>-----</v>
          </cell>
          <cell r="B115" t="str">
            <v>-----</v>
          </cell>
          <cell r="C115" t="str">
            <v>-----</v>
          </cell>
          <cell r="D115" t="str">
            <v>-----</v>
          </cell>
          <cell r="J115">
            <v>15242628.148148151</v>
          </cell>
        </row>
        <row r="116">
          <cell r="J116">
            <v>0</v>
          </cell>
        </row>
        <row r="119">
          <cell r="J119" t="str">
            <v>----------</v>
          </cell>
        </row>
        <row r="120">
          <cell r="A120" t="str">
            <v>-----</v>
          </cell>
          <cell r="B120" t="str">
            <v>-----</v>
          </cell>
          <cell r="C120" t="str">
            <v>-----</v>
          </cell>
          <cell r="D120" t="str">
            <v>-----</v>
          </cell>
          <cell r="J120" t="str">
            <v>-----</v>
          </cell>
        </row>
        <row r="121">
          <cell r="J121">
            <v>0</v>
          </cell>
        </row>
        <row r="122">
          <cell r="J122" t="str">
            <v>- input cell only -</v>
          </cell>
        </row>
        <row r="123">
          <cell r="J123" t="str">
            <v>- input cell only -</v>
          </cell>
        </row>
        <row r="124">
          <cell r="B124" t="str">
            <v>DIV03</v>
          </cell>
          <cell r="C124" t="str">
            <v>033000 Concrete</v>
          </cell>
          <cell r="D124" t="str">
            <v>B10</v>
          </cell>
          <cell r="J124">
            <v>0</v>
          </cell>
        </row>
        <row r="125">
          <cell r="B125" t="str">
            <v>DIV03</v>
          </cell>
          <cell r="C125" t="str">
            <v>033000 Concrete</v>
          </cell>
          <cell r="D125" t="str">
            <v>B10</v>
          </cell>
          <cell r="J125">
            <v>0</v>
          </cell>
        </row>
        <row r="126">
          <cell r="B126" t="str">
            <v>DIV03</v>
          </cell>
          <cell r="C126" t="str">
            <v>032000 Reinforcing</v>
          </cell>
          <cell r="D126" t="str">
            <v>B10</v>
          </cell>
          <cell r="J126">
            <v>0</v>
          </cell>
        </row>
        <row r="127">
          <cell r="B127" t="str">
            <v>DIV03</v>
          </cell>
          <cell r="C127" t="str">
            <v>033000 Concrete</v>
          </cell>
          <cell r="D127" t="str">
            <v>B10</v>
          </cell>
          <cell r="J127" t="str">
            <v>- input cell only -</v>
          </cell>
        </row>
        <row r="128">
          <cell r="B128" t="str">
            <v>DIV03</v>
          </cell>
          <cell r="C128" t="str">
            <v>032000 Reinforcing</v>
          </cell>
          <cell r="D128" t="str">
            <v>B10</v>
          </cell>
          <cell r="J128" t="str">
            <v>- input cell only -</v>
          </cell>
        </row>
        <row r="129">
          <cell r="B129" t="str">
            <v>DIV03</v>
          </cell>
          <cell r="C129" t="str">
            <v>033000 Concrete</v>
          </cell>
          <cell r="D129" t="str">
            <v>B10</v>
          </cell>
          <cell r="J129">
            <v>0</v>
          </cell>
        </row>
        <row r="130">
          <cell r="B130" t="str">
            <v>DIV03</v>
          </cell>
          <cell r="C130" t="str">
            <v>033000 Concrete</v>
          </cell>
          <cell r="D130" t="str">
            <v>B10</v>
          </cell>
          <cell r="J130">
            <v>0</v>
          </cell>
        </row>
        <row r="131">
          <cell r="B131" t="str">
            <v>DIV03</v>
          </cell>
          <cell r="C131" t="str">
            <v>032000 Reinforcing</v>
          </cell>
          <cell r="D131" t="str">
            <v>B10</v>
          </cell>
          <cell r="J131">
            <v>0</v>
          </cell>
        </row>
        <row r="132">
          <cell r="B132" t="str">
            <v>DIV03</v>
          </cell>
          <cell r="C132" t="str">
            <v>033000 Concrete</v>
          </cell>
          <cell r="D132" t="str">
            <v>B10</v>
          </cell>
          <cell r="J132">
            <v>0</v>
          </cell>
        </row>
        <row r="133">
          <cell r="B133" t="str">
            <v>DIV03</v>
          </cell>
          <cell r="C133" t="str">
            <v>032000 Reinforcing</v>
          </cell>
          <cell r="D133" t="str">
            <v>B10</v>
          </cell>
          <cell r="J133">
            <v>0</v>
          </cell>
        </row>
        <row r="134">
          <cell r="B134" t="str">
            <v>DIV07</v>
          </cell>
          <cell r="C134" t="str">
            <v>075000 Waterproofing &amp; Roofing</v>
          </cell>
          <cell r="D134" t="str">
            <v>B10</v>
          </cell>
          <cell r="J134">
            <v>0</v>
          </cell>
        </row>
        <row r="135">
          <cell r="B135" t="str">
            <v>DIV07</v>
          </cell>
          <cell r="C135" t="str">
            <v>075000 Waterproofing &amp; Roofing</v>
          </cell>
          <cell r="D135" t="str">
            <v>B10</v>
          </cell>
          <cell r="J135">
            <v>0</v>
          </cell>
        </row>
        <row r="136">
          <cell r="B136" t="str">
            <v>DIV31</v>
          </cell>
          <cell r="C136" t="str">
            <v>312000 Earthwork</v>
          </cell>
          <cell r="D136" t="str">
            <v>B10</v>
          </cell>
          <cell r="J136">
            <v>0</v>
          </cell>
        </row>
        <row r="137">
          <cell r="B137" t="str">
            <v>DIV03</v>
          </cell>
          <cell r="C137" t="str">
            <v>033000 Concrete</v>
          </cell>
          <cell r="D137" t="str">
            <v>B10</v>
          </cell>
          <cell r="J137">
            <v>0</v>
          </cell>
        </row>
        <row r="138">
          <cell r="B138" t="str">
            <v>DIV03</v>
          </cell>
          <cell r="C138" t="str">
            <v>032000 Reinforcing</v>
          </cell>
          <cell r="D138" t="str">
            <v>B10</v>
          </cell>
          <cell r="J138">
            <v>0</v>
          </cell>
        </row>
        <row r="139">
          <cell r="B139" t="str">
            <v>DIV03</v>
          </cell>
          <cell r="C139" t="str">
            <v>033000 Concrete</v>
          </cell>
          <cell r="D139" t="str">
            <v>B10</v>
          </cell>
          <cell r="J139">
            <v>0</v>
          </cell>
        </row>
        <row r="140">
          <cell r="D140" t="str">
            <v>B10</v>
          </cell>
          <cell r="J140" t="str">
            <v>----------</v>
          </cell>
        </row>
        <row r="141">
          <cell r="B141" t="str">
            <v>DIV03</v>
          </cell>
          <cell r="C141" t="str">
            <v>033000 Concrete</v>
          </cell>
          <cell r="D141" t="str">
            <v>B10</v>
          </cell>
          <cell r="J141">
            <v>0</v>
          </cell>
        </row>
        <row r="142">
          <cell r="B142" t="str">
            <v>DIV03</v>
          </cell>
          <cell r="C142" t="str">
            <v>032000 Reinforcing</v>
          </cell>
          <cell r="D142" t="str">
            <v>B10</v>
          </cell>
          <cell r="J142" t="str">
            <v>- input cell only -</v>
          </cell>
        </row>
        <row r="143">
          <cell r="D143" t="str">
            <v>B10</v>
          </cell>
          <cell r="J143" t="str">
            <v>- input cell only -</v>
          </cell>
        </row>
        <row r="144">
          <cell r="D144" t="str">
            <v>B10</v>
          </cell>
          <cell r="J144" t="str">
            <v>- input cell only -</v>
          </cell>
        </row>
        <row r="145">
          <cell r="D145" t="str">
            <v>B10</v>
          </cell>
          <cell r="J145" t="str">
            <v>- input cell only -</v>
          </cell>
        </row>
        <row r="146">
          <cell r="B146" t="str">
            <v>DIV03</v>
          </cell>
          <cell r="C146" t="str">
            <v>033000 Concrete</v>
          </cell>
          <cell r="D146" t="str">
            <v>B10</v>
          </cell>
          <cell r="J146">
            <v>0</v>
          </cell>
        </row>
        <row r="147">
          <cell r="B147" t="str">
            <v>DIV03</v>
          </cell>
          <cell r="C147" t="str">
            <v>032000 Reinforcing</v>
          </cell>
          <cell r="D147" t="str">
            <v>B10</v>
          </cell>
          <cell r="J147">
            <v>0</v>
          </cell>
        </row>
        <row r="148">
          <cell r="D148" t="str">
            <v>B10</v>
          </cell>
          <cell r="J148" t="str">
            <v>----------</v>
          </cell>
        </row>
        <row r="149">
          <cell r="D149" t="str">
            <v>B10</v>
          </cell>
          <cell r="J149" t="str">
            <v>- LBS/SF --&gt; LBS/CY -</v>
          </cell>
        </row>
        <row r="150">
          <cell r="A150" t="str">
            <v>UGB1</v>
          </cell>
          <cell r="B150" t="str">
            <v>DIV03</v>
          </cell>
          <cell r="C150" t="str">
            <v>033000 Concrete</v>
          </cell>
          <cell r="D150" t="str">
            <v>B10</v>
          </cell>
          <cell r="E150">
            <v>1</v>
          </cell>
          <cell r="J150" t="str">
            <v>- input cell only -</v>
          </cell>
        </row>
        <row r="151">
          <cell r="A151" t="str">
            <v>UGB1</v>
          </cell>
          <cell r="B151" t="str">
            <v>DIV03</v>
          </cell>
          <cell r="C151" t="str">
            <v>032000 Reinforcing</v>
          </cell>
          <cell r="D151" t="str">
            <v>B10</v>
          </cell>
          <cell r="E151">
            <v>1</v>
          </cell>
          <cell r="J151" t="str">
            <v>- input cell only -</v>
          </cell>
        </row>
        <row r="152">
          <cell r="A152" t="str">
            <v>UGB2</v>
          </cell>
          <cell r="B152" t="str">
            <v>DIV03</v>
          </cell>
          <cell r="C152" t="str">
            <v>033000 Concrete</v>
          </cell>
          <cell r="D152" t="str">
            <v>B10</v>
          </cell>
          <cell r="E152">
            <v>2</v>
          </cell>
          <cell r="J152" t="str">
            <v>- input cell only -</v>
          </cell>
        </row>
        <row r="153">
          <cell r="A153" t="str">
            <v>UGB2</v>
          </cell>
          <cell r="B153" t="str">
            <v>DIV03</v>
          </cell>
          <cell r="C153" t="str">
            <v>032000 Reinforcing</v>
          </cell>
          <cell r="D153" t="str">
            <v>B10</v>
          </cell>
          <cell r="E153">
            <v>2</v>
          </cell>
          <cell r="J153" t="str">
            <v>- input cell only -</v>
          </cell>
        </row>
        <row r="154">
          <cell r="A154" t="str">
            <v>UGB3</v>
          </cell>
          <cell r="B154" t="str">
            <v>DIV03</v>
          </cell>
          <cell r="C154" t="str">
            <v>033000 Concrete</v>
          </cell>
          <cell r="D154" t="str">
            <v>B10</v>
          </cell>
          <cell r="E154">
            <v>4</v>
          </cell>
          <cell r="J154" t="str">
            <v>- LBS/SF --&gt; LBS/CY -</v>
          </cell>
        </row>
        <row r="155">
          <cell r="A155" t="str">
            <v>UGB1</v>
          </cell>
          <cell r="B155" t="str">
            <v>DIV03</v>
          </cell>
          <cell r="C155" t="str">
            <v>033000 Concrete</v>
          </cell>
          <cell r="D155" t="str">
            <v>B10</v>
          </cell>
          <cell r="E155">
            <v>1</v>
          </cell>
          <cell r="J155">
            <v>2393760</v>
          </cell>
        </row>
        <row r="156">
          <cell r="A156" t="str">
            <v>UGB1</v>
          </cell>
          <cell r="B156" t="str">
            <v>DIV03</v>
          </cell>
          <cell r="C156" t="str">
            <v>032000 Reinforcing</v>
          </cell>
          <cell r="D156" t="str">
            <v>B10</v>
          </cell>
          <cell r="E156">
            <v>1</v>
          </cell>
          <cell r="J156">
            <v>664933.33333333337</v>
          </cell>
        </row>
        <row r="157">
          <cell r="A157" t="str">
            <v>UGB2</v>
          </cell>
          <cell r="B157" t="str">
            <v>DIV03</v>
          </cell>
          <cell r="C157" t="str">
            <v>033000 Concrete</v>
          </cell>
          <cell r="D157" t="str">
            <v>B10</v>
          </cell>
          <cell r="E157">
            <v>2</v>
          </cell>
          <cell r="J157">
            <v>2393760</v>
          </cell>
        </row>
        <row r="158">
          <cell r="A158" t="str">
            <v>UGB2</v>
          </cell>
          <cell r="B158" t="str">
            <v>DIV03</v>
          </cell>
          <cell r="C158" t="str">
            <v>032000 Reinforcing</v>
          </cell>
          <cell r="D158" t="str">
            <v>B10</v>
          </cell>
          <cell r="E158">
            <v>2</v>
          </cell>
          <cell r="J158">
            <v>664933.33333333337</v>
          </cell>
        </row>
        <row r="159">
          <cell r="A159" t="str">
            <v>UGB3</v>
          </cell>
          <cell r="B159" t="str">
            <v>DIV03</v>
          </cell>
          <cell r="C159" t="str">
            <v>033000 Concrete</v>
          </cell>
          <cell r="D159" t="str">
            <v>B10</v>
          </cell>
          <cell r="E159">
            <v>4</v>
          </cell>
          <cell r="J159">
            <v>2393760</v>
          </cell>
        </row>
        <row r="160">
          <cell r="A160" t="str">
            <v>UGB3</v>
          </cell>
          <cell r="B160" t="str">
            <v>DIV03</v>
          </cell>
          <cell r="C160" t="str">
            <v>032000 Reinforcing</v>
          </cell>
          <cell r="D160" t="str">
            <v>B10</v>
          </cell>
          <cell r="E160">
            <v>4</v>
          </cell>
          <cell r="J160">
            <v>664933.33333333337</v>
          </cell>
        </row>
        <row r="161">
          <cell r="A161" t="str">
            <v>GRAD</v>
          </cell>
          <cell r="B161" t="str">
            <v>DIV03</v>
          </cell>
          <cell r="C161" t="str">
            <v>033000 Concrete</v>
          </cell>
          <cell r="D161" t="str">
            <v>B10</v>
          </cell>
          <cell r="E161">
            <v>1</v>
          </cell>
          <cell r="J161" t="str">
            <v>IN CBG SCOPE</v>
          </cell>
        </row>
        <row r="162">
          <cell r="A162" t="str">
            <v>GRAD</v>
          </cell>
          <cell r="B162" t="str">
            <v>DIV03</v>
          </cell>
          <cell r="C162" t="str">
            <v>032000 Reinforcing</v>
          </cell>
          <cell r="D162" t="str">
            <v>B10</v>
          </cell>
          <cell r="E162">
            <v>1</v>
          </cell>
          <cell r="J162">
            <v>270277.77777777775</v>
          </cell>
        </row>
        <row r="163">
          <cell r="A163" t="str">
            <v>FSH</v>
          </cell>
          <cell r="B163" t="str">
            <v>DIV03</v>
          </cell>
          <cell r="C163" t="str">
            <v>033000 Concrete</v>
          </cell>
          <cell r="D163" t="str">
            <v>B10</v>
          </cell>
          <cell r="E163">
            <v>2</v>
          </cell>
          <cell r="J163">
            <v>1089000</v>
          </cell>
        </row>
        <row r="164">
          <cell r="A164" t="str">
            <v>FSH</v>
          </cell>
          <cell r="B164" t="str">
            <v>DIV03</v>
          </cell>
          <cell r="C164" t="str">
            <v>032000 Reinforcing</v>
          </cell>
          <cell r="D164" t="str">
            <v>B10</v>
          </cell>
          <cell r="E164">
            <v>2</v>
          </cell>
          <cell r="J164">
            <v>403333.33333333331</v>
          </cell>
        </row>
        <row r="165">
          <cell r="D165" t="str">
            <v>B10</v>
          </cell>
          <cell r="J165" t="str">
            <v>----------</v>
          </cell>
        </row>
        <row r="166">
          <cell r="D166" t="str">
            <v>B10</v>
          </cell>
          <cell r="J166" t="str">
            <v>- input cell only -</v>
          </cell>
        </row>
        <row r="167">
          <cell r="A167" t="str">
            <v>UGB1</v>
          </cell>
          <cell r="B167" t="str">
            <v>DIV03</v>
          </cell>
          <cell r="C167" t="str">
            <v>033000 Concrete</v>
          </cell>
          <cell r="D167" t="str">
            <v>B10</v>
          </cell>
          <cell r="E167">
            <v>1</v>
          </cell>
          <cell r="J167" t="str">
            <v>- input cell only -</v>
          </cell>
        </row>
        <row r="168">
          <cell r="A168" t="str">
            <v>UGB1</v>
          </cell>
          <cell r="B168" t="str">
            <v>DIV03</v>
          </cell>
          <cell r="C168" t="str">
            <v>032000 Reinforcing</v>
          </cell>
          <cell r="D168" t="str">
            <v>B10</v>
          </cell>
          <cell r="E168">
            <v>1</v>
          </cell>
          <cell r="J168" t="str">
            <v>- input cell only -</v>
          </cell>
        </row>
        <row r="169">
          <cell r="A169" t="str">
            <v>UGB2</v>
          </cell>
          <cell r="B169" t="str">
            <v>DIV03</v>
          </cell>
          <cell r="C169" t="str">
            <v>033000 Concrete</v>
          </cell>
          <cell r="D169" t="str">
            <v>B10</v>
          </cell>
          <cell r="E169">
            <v>2</v>
          </cell>
          <cell r="J169" t="str">
            <v>- input cell only -</v>
          </cell>
        </row>
        <row r="170">
          <cell r="A170" t="str">
            <v>UGB2</v>
          </cell>
          <cell r="B170" t="str">
            <v>DIV03</v>
          </cell>
          <cell r="C170" t="str">
            <v>032000 Reinforcing</v>
          </cell>
          <cell r="D170" t="str">
            <v>B10</v>
          </cell>
          <cell r="E170">
            <v>2</v>
          </cell>
          <cell r="J170" t="str">
            <v>- input cell only -</v>
          </cell>
        </row>
        <row r="171">
          <cell r="A171" t="str">
            <v>UGB3</v>
          </cell>
          <cell r="B171" t="str">
            <v>DIV03</v>
          </cell>
          <cell r="C171" t="str">
            <v>033000 Concrete</v>
          </cell>
          <cell r="D171" t="str">
            <v>B10</v>
          </cell>
          <cell r="E171">
            <v>4</v>
          </cell>
          <cell r="J171" t="str">
            <v>- input cell only -</v>
          </cell>
        </row>
        <row r="172">
          <cell r="A172" t="str">
            <v>UGB1</v>
          </cell>
          <cell r="B172" t="str">
            <v>DIV03</v>
          </cell>
          <cell r="C172" t="str">
            <v>033000 Concrete</v>
          </cell>
          <cell r="D172" t="str">
            <v>B10</v>
          </cell>
          <cell r="E172">
            <v>1</v>
          </cell>
          <cell r="J172">
            <v>1912500</v>
          </cell>
        </row>
        <row r="173">
          <cell r="A173" t="str">
            <v>UGB1</v>
          </cell>
          <cell r="B173" t="str">
            <v>DIV03</v>
          </cell>
          <cell r="C173" t="str">
            <v>032000 Reinforcing</v>
          </cell>
          <cell r="D173" t="str">
            <v>B10</v>
          </cell>
          <cell r="E173">
            <v>1</v>
          </cell>
          <cell r="J173">
            <v>631125</v>
          </cell>
        </row>
        <row r="174">
          <cell r="A174" t="str">
            <v>UGB2</v>
          </cell>
          <cell r="B174" t="str">
            <v>DIV03</v>
          </cell>
          <cell r="C174" t="str">
            <v>033000 Concrete</v>
          </cell>
          <cell r="D174" t="str">
            <v>B10</v>
          </cell>
          <cell r="E174">
            <v>2</v>
          </cell>
          <cell r="J174">
            <v>1912500</v>
          </cell>
        </row>
        <row r="175">
          <cell r="A175" t="str">
            <v>UGB2</v>
          </cell>
          <cell r="B175" t="str">
            <v>DIV03</v>
          </cell>
          <cell r="C175" t="str">
            <v>032000 Reinforcing</v>
          </cell>
          <cell r="D175" t="str">
            <v>B10</v>
          </cell>
          <cell r="E175">
            <v>2</v>
          </cell>
          <cell r="J175">
            <v>631125</v>
          </cell>
        </row>
        <row r="176">
          <cell r="A176" t="str">
            <v>UGB3</v>
          </cell>
          <cell r="B176" t="str">
            <v>DIV03</v>
          </cell>
          <cell r="C176" t="str">
            <v>033000 Concrete</v>
          </cell>
          <cell r="D176" t="str">
            <v>B10</v>
          </cell>
          <cell r="E176">
            <v>4</v>
          </cell>
          <cell r="J176">
            <v>1912500</v>
          </cell>
        </row>
        <row r="177">
          <cell r="A177" t="str">
            <v>UGB3</v>
          </cell>
          <cell r="B177" t="str">
            <v>DIV03</v>
          </cell>
          <cell r="C177" t="str">
            <v>032000 Reinforcing</v>
          </cell>
          <cell r="D177" t="str">
            <v>B10</v>
          </cell>
          <cell r="E177">
            <v>4</v>
          </cell>
          <cell r="J177">
            <v>631125</v>
          </cell>
        </row>
        <row r="178">
          <cell r="A178" t="str">
            <v>GRAD</v>
          </cell>
          <cell r="B178" t="str">
            <v>DIV03</v>
          </cell>
          <cell r="C178" t="str">
            <v>033000 Concrete</v>
          </cell>
          <cell r="D178" t="str">
            <v>B10</v>
          </cell>
          <cell r="E178">
            <v>1</v>
          </cell>
          <cell r="J178" t="str">
            <v>IN CBG SCOPE</v>
          </cell>
        </row>
        <row r="179">
          <cell r="A179" t="str">
            <v>GRAD</v>
          </cell>
          <cell r="B179" t="str">
            <v>DIV03</v>
          </cell>
          <cell r="C179" t="str">
            <v>032000 Reinforcing</v>
          </cell>
          <cell r="D179" t="str">
            <v>B10</v>
          </cell>
          <cell r="E179">
            <v>1</v>
          </cell>
          <cell r="J179">
            <v>338250</v>
          </cell>
        </row>
        <row r="180">
          <cell r="A180" t="str">
            <v>FSH</v>
          </cell>
          <cell r="B180" t="str">
            <v>DIV03</v>
          </cell>
          <cell r="C180" t="str">
            <v>033000 Concrete</v>
          </cell>
          <cell r="D180" t="str">
            <v>B10</v>
          </cell>
          <cell r="E180">
            <v>2</v>
          </cell>
          <cell r="J180" t="str">
            <v>IN CBG SCOPE</v>
          </cell>
        </row>
        <row r="181">
          <cell r="A181" t="str">
            <v>FSH</v>
          </cell>
          <cell r="B181" t="str">
            <v>DIV03</v>
          </cell>
          <cell r="C181" t="str">
            <v>032000 Reinforcing</v>
          </cell>
          <cell r="D181" t="str">
            <v>B10</v>
          </cell>
          <cell r="E181">
            <v>2</v>
          </cell>
          <cell r="J181">
            <v>433125</v>
          </cell>
        </row>
        <row r="182">
          <cell r="D182" t="str">
            <v>B10</v>
          </cell>
          <cell r="J182" t="str">
            <v>----------</v>
          </cell>
        </row>
        <row r="183">
          <cell r="D183" t="str">
            <v>B10</v>
          </cell>
          <cell r="J183" t="str">
            <v>- input cell only -</v>
          </cell>
        </row>
        <row r="184">
          <cell r="B184" t="str">
            <v>DIV03</v>
          </cell>
          <cell r="C184" t="str">
            <v>033000 Concrete</v>
          </cell>
          <cell r="D184" t="str">
            <v>B10</v>
          </cell>
          <cell r="J184" t="str">
            <v>- input cell only -</v>
          </cell>
        </row>
        <row r="185">
          <cell r="B185" t="str">
            <v>DIV03</v>
          </cell>
          <cell r="C185" t="str">
            <v>032000 Reinforcing</v>
          </cell>
          <cell r="D185" t="str">
            <v>B10</v>
          </cell>
          <cell r="J185" t="str">
            <v>- input cell only -</v>
          </cell>
        </row>
        <row r="186">
          <cell r="D186" t="str">
            <v>B10</v>
          </cell>
          <cell r="J186" t="str">
            <v>- input cell only -</v>
          </cell>
        </row>
        <row r="187">
          <cell r="D187" t="str">
            <v>B10</v>
          </cell>
          <cell r="J187" t="str">
            <v>- input cell only -</v>
          </cell>
        </row>
        <row r="188">
          <cell r="D188" t="str">
            <v>B10</v>
          </cell>
          <cell r="J188" t="str">
            <v>- input cell only -</v>
          </cell>
        </row>
        <row r="189">
          <cell r="B189" t="str">
            <v>DIV03</v>
          </cell>
          <cell r="C189" t="str">
            <v>033000 Concrete</v>
          </cell>
          <cell r="D189" t="str">
            <v>B10</v>
          </cell>
          <cell r="J189">
            <v>0</v>
          </cell>
        </row>
        <row r="190">
          <cell r="B190" t="str">
            <v>DIV03</v>
          </cell>
          <cell r="C190" t="str">
            <v>032000 Reinforcing</v>
          </cell>
          <cell r="D190" t="str">
            <v>B10</v>
          </cell>
          <cell r="J190">
            <v>0</v>
          </cell>
        </row>
        <row r="191">
          <cell r="D191" t="str">
            <v>B10</v>
          </cell>
          <cell r="J191" t="str">
            <v>----------</v>
          </cell>
        </row>
        <row r="192">
          <cell r="B192" t="str">
            <v>DIV03</v>
          </cell>
          <cell r="C192" t="str">
            <v>033000 Concrete</v>
          </cell>
          <cell r="D192" t="str">
            <v>B10</v>
          </cell>
          <cell r="J192">
            <v>0</v>
          </cell>
        </row>
        <row r="193">
          <cell r="B193" t="str">
            <v>DIV03</v>
          </cell>
          <cell r="C193" t="str">
            <v>032000 Reinforcing</v>
          </cell>
          <cell r="D193" t="str">
            <v>B10</v>
          </cell>
          <cell r="J193" t="str">
            <v>- input cell only -</v>
          </cell>
        </row>
        <row r="194">
          <cell r="D194" t="str">
            <v>B10</v>
          </cell>
          <cell r="J194" t="str">
            <v>- input cell only -</v>
          </cell>
        </row>
        <row r="195">
          <cell r="D195" t="str">
            <v>B10</v>
          </cell>
          <cell r="J195" t="str">
            <v>- input cell only -</v>
          </cell>
        </row>
        <row r="196">
          <cell r="D196" t="str">
            <v>B10</v>
          </cell>
          <cell r="J196" t="str">
            <v>- input cell only -</v>
          </cell>
        </row>
        <row r="197">
          <cell r="B197" t="str">
            <v>DIV03</v>
          </cell>
          <cell r="C197" t="str">
            <v>033000 Concrete</v>
          </cell>
          <cell r="D197" t="str">
            <v>B10</v>
          </cell>
          <cell r="J197">
            <v>0</v>
          </cell>
        </row>
        <row r="198">
          <cell r="B198" t="str">
            <v>DIV03</v>
          </cell>
          <cell r="C198" t="str">
            <v>032000 Reinforcing</v>
          </cell>
          <cell r="D198" t="str">
            <v>B10</v>
          </cell>
          <cell r="J198">
            <v>0</v>
          </cell>
        </row>
        <row r="199">
          <cell r="D199" t="str">
            <v>B10</v>
          </cell>
          <cell r="J199" t="str">
            <v>----------</v>
          </cell>
        </row>
        <row r="200">
          <cell r="D200" t="str">
            <v>B10</v>
          </cell>
          <cell r="J200" t="str">
            <v>- input cell only -</v>
          </cell>
        </row>
        <row r="201">
          <cell r="D201" t="str">
            <v>B10</v>
          </cell>
          <cell r="J201" t="str">
            <v>- input cell only -</v>
          </cell>
        </row>
        <row r="202">
          <cell r="A202" t="str">
            <v>UGB1</v>
          </cell>
          <cell r="B202" t="str">
            <v>DIV03</v>
          </cell>
          <cell r="C202" t="str">
            <v>033000 Concrete</v>
          </cell>
          <cell r="D202" t="str">
            <v>B10</v>
          </cell>
          <cell r="E202">
            <v>1</v>
          </cell>
          <cell r="J202" t="str">
            <v>- input cell only -</v>
          </cell>
        </row>
        <row r="203">
          <cell r="A203" t="str">
            <v>UGB1</v>
          </cell>
          <cell r="B203" t="str">
            <v>DIV03</v>
          </cell>
          <cell r="C203" t="str">
            <v>033000 Concrete</v>
          </cell>
          <cell r="D203" t="str">
            <v>B10</v>
          </cell>
          <cell r="E203">
            <v>1</v>
          </cell>
          <cell r="J203" t="str">
            <v>- input cell only -</v>
          </cell>
        </row>
        <row r="204">
          <cell r="A204" t="str">
            <v>UGB1</v>
          </cell>
          <cell r="B204" t="str">
            <v>DIV03</v>
          </cell>
          <cell r="C204" t="str">
            <v>032000 Reinforcing</v>
          </cell>
          <cell r="D204" t="str">
            <v>B10</v>
          </cell>
          <cell r="E204">
            <v>1</v>
          </cell>
          <cell r="J204" t="str">
            <v>- LBS/SF --&gt; LBS/CY -</v>
          </cell>
        </row>
        <row r="205">
          <cell r="A205" t="str">
            <v>UGB1</v>
          </cell>
          <cell r="B205" t="str">
            <v>DIV03</v>
          </cell>
          <cell r="C205" t="str">
            <v>032000 Reinforcing</v>
          </cell>
          <cell r="D205" t="str">
            <v>B10</v>
          </cell>
          <cell r="E205">
            <v>1</v>
          </cell>
          <cell r="J205" t="str">
            <v>- input cell only -</v>
          </cell>
        </row>
        <row r="206">
          <cell r="A206" t="str">
            <v>UGB2</v>
          </cell>
          <cell r="B206" t="str">
            <v>DIV03</v>
          </cell>
          <cell r="C206" t="str">
            <v>033000 Concrete</v>
          </cell>
          <cell r="D206" t="str">
            <v>B10</v>
          </cell>
          <cell r="E206">
            <v>2</v>
          </cell>
          <cell r="J206" t="str">
            <v>- LBS/SF --&gt; LBS/CY -</v>
          </cell>
        </row>
        <row r="207">
          <cell r="A207" t="str">
            <v>UGB1</v>
          </cell>
          <cell r="B207" t="str">
            <v>DIV03</v>
          </cell>
          <cell r="C207" t="str">
            <v>033000 Concrete</v>
          </cell>
          <cell r="D207" t="str">
            <v>B10</v>
          </cell>
          <cell r="E207">
            <v>1</v>
          </cell>
          <cell r="J207">
            <v>5862160</v>
          </cell>
        </row>
        <row r="208">
          <cell r="A208" t="str">
            <v>UGB1</v>
          </cell>
          <cell r="B208" t="str">
            <v>DIV03</v>
          </cell>
          <cell r="C208" t="str">
            <v>033000 Concrete</v>
          </cell>
          <cell r="D208" t="str">
            <v>B10</v>
          </cell>
          <cell r="E208">
            <v>1</v>
          </cell>
          <cell r="J208">
            <v>124570.9</v>
          </cell>
        </row>
        <row r="209">
          <cell r="A209" t="str">
            <v>UGB1</v>
          </cell>
          <cell r="B209" t="str">
            <v>DIV03</v>
          </cell>
          <cell r="C209" t="str">
            <v>032000 Reinforcing</v>
          </cell>
          <cell r="D209" t="str">
            <v>B10</v>
          </cell>
          <cell r="E209">
            <v>1</v>
          </cell>
          <cell r="J209">
            <v>732770</v>
          </cell>
        </row>
        <row r="210">
          <cell r="A210" t="str">
            <v>UGB1</v>
          </cell>
          <cell r="B210" t="str">
            <v>DIV03</v>
          </cell>
          <cell r="C210" t="str">
            <v>032000 Reinforcing</v>
          </cell>
          <cell r="D210" t="str">
            <v>B10</v>
          </cell>
          <cell r="E210">
            <v>1</v>
          </cell>
          <cell r="J210">
            <v>659493</v>
          </cell>
        </row>
        <row r="211">
          <cell r="A211" t="str">
            <v>UGB2</v>
          </cell>
          <cell r="B211" t="str">
            <v>DIV03</v>
          </cell>
          <cell r="C211" t="str">
            <v>033000 Concrete</v>
          </cell>
          <cell r="D211" t="str">
            <v>B10</v>
          </cell>
          <cell r="E211">
            <v>2</v>
          </cell>
          <cell r="J211">
            <v>5862160</v>
          </cell>
        </row>
        <row r="212">
          <cell r="A212" t="str">
            <v>UGB2</v>
          </cell>
          <cell r="B212" t="str">
            <v>DIV03</v>
          </cell>
          <cell r="C212" t="str">
            <v>033000 Concrete</v>
          </cell>
          <cell r="D212" t="str">
            <v>B10</v>
          </cell>
          <cell r="E212">
            <v>2</v>
          </cell>
          <cell r="J212">
            <v>124570.9</v>
          </cell>
        </row>
        <row r="213">
          <cell r="A213" t="str">
            <v>UGB2</v>
          </cell>
          <cell r="B213" t="str">
            <v>DIV03</v>
          </cell>
          <cell r="C213" t="str">
            <v>032000 Reinforcing</v>
          </cell>
          <cell r="D213" t="str">
            <v>B10</v>
          </cell>
          <cell r="E213">
            <v>2</v>
          </cell>
          <cell r="J213">
            <v>732770</v>
          </cell>
        </row>
        <row r="214">
          <cell r="A214" t="str">
            <v>UGB2</v>
          </cell>
          <cell r="B214" t="str">
            <v>DIV03</v>
          </cell>
          <cell r="C214" t="str">
            <v>032000 Reinforcing</v>
          </cell>
          <cell r="D214" t="str">
            <v>B10</v>
          </cell>
          <cell r="E214">
            <v>2</v>
          </cell>
          <cell r="J214">
            <v>659493</v>
          </cell>
        </row>
        <row r="215">
          <cell r="A215" t="str">
            <v>UGB3</v>
          </cell>
          <cell r="B215" t="str">
            <v>DIV03</v>
          </cell>
          <cell r="C215" t="str">
            <v>033000 Concrete</v>
          </cell>
          <cell r="D215" t="str">
            <v>B10</v>
          </cell>
          <cell r="E215">
            <v>4</v>
          </cell>
          <cell r="J215">
            <v>5862160</v>
          </cell>
        </row>
        <row r="216">
          <cell r="A216" t="str">
            <v>UGB3</v>
          </cell>
          <cell r="B216" t="str">
            <v>DIV03</v>
          </cell>
          <cell r="C216" t="str">
            <v>033000 Concrete</v>
          </cell>
          <cell r="D216" t="str">
            <v>B10</v>
          </cell>
          <cell r="E216">
            <v>4</v>
          </cell>
          <cell r="J216">
            <v>124570.9</v>
          </cell>
        </row>
        <row r="217">
          <cell r="A217" t="str">
            <v>UGB3</v>
          </cell>
          <cell r="B217" t="str">
            <v>DIV03</v>
          </cell>
          <cell r="C217" t="str">
            <v>032000 Reinforcing</v>
          </cell>
          <cell r="D217" t="str">
            <v>B10</v>
          </cell>
          <cell r="E217">
            <v>4</v>
          </cell>
          <cell r="J217">
            <v>732770</v>
          </cell>
        </row>
        <row r="218">
          <cell r="A218" t="str">
            <v>UGB3</v>
          </cell>
          <cell r="B218" t="str">
            <v>DIV03</v>
          </cell>
          <cell r="C218" t="str">
            <v>032000 Reinforcing</v>
          </cell>
          <cell r="D218" t="str">
            <v>B10</v>
          </cell>
          <cell r="E218">
            <v>4</v>
          </cell>
          <cell r="J218">
            <v>659493</v>
          </cell>
        </row>
        <row r="219">
          <cell r="A219" t="str">
            <v>GRAD</v>
          </cell>
          <cell r="B219" t="str">
            <v>DIV03</v>
          </cell>
          <cell r="C219" t="str">
            <v>033000 Concrete</v>
          </cell>
          <cell r="D219" t="str">
            <v>B10</v>
          </cell>
          <cell r="E219">
            <v>1</v>
          </cell>
          <cell r="J219" t="str">
            <v>IN CBG SCOPE</v>
          </cell>
        </row>
        <row r="220">
          <cell r="A220" t="str">
            <v>GRAD</v>
          </cell>
          <cell r="B220" t="str">
            <v>DIV03</v>
          </cell>
          <cell r="C220" t="str">
            <v>033000 Concrete</v>
          </cell>
          <cell r="D220" t="str">
            <v>B10</v>
          </cell>
          <cell r="E220">
            <v>1</v>
          </cell>
          <cell r="J220">
            <v>55613.375</v>
          </cell>
        </row>
        <row r="221">
          <cell r="A221" t="str">
            <v>GRAD</v>
          </cell>
          <cell r="B221" t="str">
            <v>DIV03</v>
          </cell>
          <cell r="C221" t="str">
            <v>032000 Reinforcing</v>
          </cell>
          <cell r="D221" t="str">
            <v>B10</v>
          </cell>
          <cell r="E221">
            <v>1</v>
          </cell>
          <cell r="J221">
            <v>327137.5</v>
          </cell>
        </row>
        <row r="222">
          <cell r="A222" t="str">
            <v>GRAD</v>
          </cell>
          <cell r="B222" t="str">
            <v>DIV03</v>
          </cell>
          <cell r="C222" t="str">
            <v>032000 Reinforcing</v>
          </cell>
          <cell r="D222" t="str">
            <v>B10</v>
          </cell>
          <cell r="E222">
            <v>1</v>
          </cell>
          <cell r="J222">
            <v>294423.75</v>
          </cell>
        </row>
        <row r="223">
          <cell r="A223" t="str">
            <v>FSH</v>
          </cell>
          <cell r="B223" t="str">
            <v>DIV03</v>
          </cell>
          <cell r="C223" t="str">
            <v>033000 Concrete</v>
          </cell>
          <cell r="D223" t="str">
            <v>B10</v>
          </cell>
          <cell r="E223">
            <v>2</v>
          </cell>
          <cell r="J223" t="str">
            <v>IN CBG SCOPE</v>
          </cell>
        </row>
        <row r="224">
          <cell r="A224" t="str">
            <v>FSH</v>
          </cell>
          <cell r="B224" t="str">
            <v>DIV03</v>
          </cell>
          <cell r="C224" t="str">
            <v>033000 Concrete</v>
          </cell>
          <cell r="D224" t="str">
            <v>B10</v>
          </cell>
          <cell r="E224">
            <v>2</v>
          </cell>
          <cell r="J224">
            <v>54085.074999999997</v>
          </cell>
        </row>
        <row r="225">
          <cell r="A225" t="str">
            <v>FSH</v>
          </cell>
          <cell r="B225" t="str">
            <v>DIV03</v>
          </cell>
          <cell r="C225" t="str">
            <v>032000 Reinforcing</v>
          </cell>
          <cell r="D225" t="str">
            <v>B10</v>
          </cell>
          <cell r="E225">
            <v>2</v>
          </cell>
          <cell r="J225">
            <v>318147.5</v>
          </cell>
        </row>
        <row r="226">
          <cell r="A226" t="str">
            <v>FSH</v>
          </cell>
          <cell r="B226" t="str">
            <v>DIV03</v>
          </cell>
          <cell r="C226" t="str">
            <v>032000 Reinforcing</v>
          </cell>
          <cell r="D226" t="str">
            <v>B10</v>
          </cell>
          <cell r="E226">
            <v>2</v>
          </cell>
          <cell r="J226">
            <v>286332.75</v>
          </cell>
        </row>
        <row r="227">
          <cell r="A227" t="str">
            <v>UGB1</v>
          </cell>
          <cell r="B227" t="str">
            <v>DIV03</v>
          </cell>
          <cell r="C227" t="str">
            <v>033000 Concrete</v>
          </cell>
          <cell r="D227" t="str">
            <v>B10</v>
          </cell>
          <cell r="E227">
            <v>1</v>
          </cell>
          <cell r="J227">
            <v>12000</v>
          </cell>
        </row>
        <row r="228">
          <cell r="A228" t="str">
            <v>UGB1</v>
          </cell>
          <cell r="B228" t="str">
            <v>DIV03</v>
          </cell>
          <cell r="C228" t="str">
            <v>033000 Concrete</v>
          </cell>
          <cell r="D228" t="str">
            <v>B10</v>
          </cell>
          <cell r="E228">
            <v>1</v>
          </cell>
          <cell r="J228">
            <v>12150</v>
          </cell>
        </row>
        <row r="229">
          <cell r="A229" t="str">
            <v>UGB2</v>
          </cell>
          <cell r="B229" t="str">
            <v>DIV03</v>
          </cell>
          <cell r="C229" t="str">
            <v>033000 Concrete</v>
          </cell>
          <cell r="D229" t="str">
            <v>B10</v>
          </cell>
          <cell r="E229">
            <v>2</v>
          </cell>
          <cell r="J229">
            <v>12000</v>
          </cell>
        </row>
        <row r="230">
          <cell r="A230" t="str">
            <v>UGB2</v>
          </cell>
          <cell r="B230" t="str">
            <v>DIV03</v>
          </cell>
          <cell r="C230" t="str">
            <v>033000 Concrete</v>
          </cell>
          <cell r="D230" t="str">
            <v>B10</v>
          </cell>
          <cell r="E230">
            <v>2</v>
          </cell>
          <cell r="J230">
            <v>12150</v>
          </cell>
        </row>
        <row r="231">
          <cell r="A231" t="str">
            <v>UGB3</v>
          </cell>
          <cell r="B231" t="str">
            <v>DIV03</v>
          </cell>
          <cell r="C231" t="str">
            <v>033000 Concrete</v>
          </cell>
          <cell r="D231" t="str">
            <v>B10</v>
          </cell>
          <cell r="E231">
            <v>4</v>
          </cell>
          <cell r="J231">
            <v>12000</v>
          </cell>
        </row>
        <row r="232">
          <cell r="A232" t="str">
            <v>UGB3</v>
          </cell>
          <cell r="B232" t="str">
            <v>DIV03</v>
          </cell>
          <cell r="C232" t="str">
            <v>033000 Concrete</v>
          </cell>
          <cell r="D232" t="str">
            <v>B10</v>
          </cell>
          <cell r="E232">
            <v>4</v>
          </cell>
          <cell r="J232">
            <v>12150</v>
          </cell>
        </row>
        <row r="233">
          <cell r="A233" t="str">
            <v>GRAD</v>
          </cell>
          <cell r="B233" t="str">
            <v>DIV03</v>
          </cell>
          <cell r="C233" t="str">
            <v>033000 Concrete</v>
          </cell>
          <cell r="D233" t="str">
            <v>B10</v>
          </cell>
          <cell r="E233">
            <v>1</v>
          </cell>
          <cell r="J233">
            <v>4500</v>
          </cell>
        </row>
        <row r="234">
          <cell r="A234" t="str">
            <v>FSH</v>
          </cell>
          <cell r="B234" t="str">
            <v>DIV03</v>
          </cell>
          <cell r="C234" t="str">
            <v>033000 Concrete</v>
          </cell>
          <cell r="D234" t="str">
            <v>B10</v>
          </cell>
          <cell r="E234">
            <v>2</v>
          </cell>
          <cell r="J234">
            <v>3200</v>
          </cell>
        </row>
        <row r="235">
          <cell r="A235" t="str">
            <v>UGB1</v>
          </cell>
          <cell r="B235" t="str">
            <v>DIV03</v>
          </cell>
          <cell r="C235" t="str">
            <v>033000 Concrete</v>
          </cell>
          <cell r="D235" t="str">
            <v>B10</v>
          </cell>
          <cell r="E235">
            <v>1</v>
          </cell>
          <cell r="J235">
            <v>4095</v>
          </cell>
        </row>
        <row r="236">
          <cell r="A236" t="str">
            <v>UGB2</v>
          </cell>
          <cell r="B236" t="str">
            <v>DIV03</v>
          </cell>
          <cell r="C236" t="str">
            <v>033000 Concrete</v>
          </cell>
          <cell r="D236" t="str">
            <v>B10</v>
          </cell>
          <cell r="E236">
            <v>2</v>
          </cell>
          <cell r="J236">
            <v>4095</v>
          </cell>
        </row>
        <row r="237">
          <cell r="A237" t="str">
            <v>UGB3</v>
          </cell>
          <cell r="B237" t="str">
            <v>DIV03</v>
          </cell>
          <cell r="C237" t="str">
            <v>033000 Concrete</v>
          </cell>
          <cell r="D237" t="str">
            <v>B10</v>
          </cell>
          <cell r="E237">
            <v>4</v>
          </cell>
          <cell r="J237">
            <v>4095</v>
          </cell>
        </row>
        <row r="238">
          <cell r="A238" t="str">
            <v>GRAD</v>
          </cell>
          <cell r="B238" t="str">
            <v>DIV03</v>
          </cell>
          <cell r="C238" t="str">
            <v>033000 Concrete</v>
          </cell>
          <cell r="D238" t="str">
            <v>B10</v>
          </cell>
          <cell r="E238">
            <v>1</v>
          </cell>
          <cell r="J238">
            <v>3105</v>
          </cell>
        </row>
        <row r="239">
          <cell r="B239" t="str">
            <v>DIV03</v>
          </cell>
          <cell r="C239" t="str">
            <v>032000 Reinforcing</v>
          </cell>
          <cell r="D239" t="str">
            <v>B10</v>
          </cell>
          <cell r="J239" t="str">
            <v>----------</v>
          </cell>
        </row>
        <row r="240">
          <cell r="B240" t="str">
            <v>DIV03</v>
          </cell>
          <cell r="C240" t="str">
            <v>033000 Concrete</v>
          </cell>
          <cell r="D240" t="str">
            <v>B10</v>
          </cell>
          <cell r="J240">
            <v>0</v>
          </cell>
        </row>
        <row r="241">
          <cell r="B241" t="str">
            <v>DIV03</v>
          </cell>
          <cell r="C241" t="str">
            <v>032000 Reinforcing</v>
          </cell>
          <cell r="D241" t="str">
            <v>B10</v>
          </cell>
          <cell r="J241" t="str">
            <v>- input cell only -</v>
          </cell>
        </row>
        <row r="242">
          <cell r="B242" t="str">
            <v>DIV05</v>
          </cell>
          <cell r="C242" t="str">
            <v>055000 Misc Metals</v>
          </cell>
          <cell r="D242" t="str">
            <v>B10</v>
          </cell>
          <cell r="J242" t="str">
            <v>- input cell only -</v>
          </cell>
        </row>
        <row r="243">
          <cell r="B243" t="str">
            <v>DIV03</v>
          </cell>
          <cell r="C243" t="str">
            <v>033000 Concrete</v>
          </cell>
          <cell r="D243" t="str">
            <v>B10</v>
          </cell>
          <cell r="J243">
            <v>0</v>
          </cell>
        </row>
        <row r="244">
          <cell r="B244" t="str">
            <v>DIV03</v>
          </cell>
          <cell r="C244" t="str">
            <v>032000 Reinforcing</v>
          </cell>
          <cell r="D244" t="str">
            <v>B10</v>
          </cell>
          <cell r="J244">
            <v>0</v>
          </cell>
        </row>
        <row r="245">
          <cell r="B245" t="str">
            <v>DIV03</v>
          </cell>
          <cell r="C245" t="str">
            <v>033000 Concrete</v>
          </cell>
          <cell r="D245" t="str">
            <v>B10</v>
          </cell>
          <cell r="J245">
            <v>0</v>
          </cell>
        </row>
        <row r="246">
          <cell r="B246" t="str">
            <v>DIV03</v>
          </cell>
          <cell r="C246" t="str">
            <v>032000 Reinforcing</v>
          </cell>
          <cell r="D246" t="str">
            <v>B10</v>
          </cell>
          <cell r="J246">
            <v>0</v>
          </cell>
        </row>
        <row r="247">
          <cell r="B247" t="str">
            <v>DIV05</v>
          </cell>
          <cell r="C247" t="str">
            <v>055000 Misc Metals</v>
          </cell>
          <cell r="D247" t="str">
            <v>B10</v>
          </cell>
          <cell r="J247">
            <v>0</v>
          </cell>
        </row>
        <row r="248">
          <cell r="B248" t="str">
            <v>DIV03</v>
          </cell>
          <cell r="C248" t="str">
            <v>033000 Concrete</v>
          </cell>
          <cell r="D248" t="str">
            <v>B10</v>
          </cell>
          <cell r="J248">
            <v>0</v>
          </cell>
        </row>
        <row r="249">
          <cell r="A249" t="str">
            <v>UGB1</v>
          </cell>
          <cell r="B249" t="str">
            <v>DIV05</v>
          </cell>
          <cell r="C249" t="str">
            <v>055000 Misc Metals</v>
          </cell>
          <cell r="D249" t="str">
            <v>B10</v>
          </cell>
          <cell r="E249">
            <v>1</v>
          </cell>
          <cell r="J249">
            <v>0</v>
          </cell>
        </row>
        <row r="250">
          <cell r="A250" t="str">
            <v>UGB2</v>
          </cell>
          <cell r="B250" t="str">
            <v>DIV05</v>
          </cell>
          <cell r="C250" t="str">
            <v>051200 Structural Steel</v>
          </cell>
          <cell r="D250" t="str">
            <v>B10</v>
          </cell>
          <cell r="E250">
            <v>2</v>
          </cell>
          <cell r="J250">
            <v>87500</v>
          </cell>
        </row>
        <row r="251">
          <cell r="A251" t="str">
            <v>UGB3</v>
          </cell>
          <cell r="B251" t="str">
            <v>DIV05</v>
          </cell>
          <cell r="C251" t="str">
            <v>051200 Structural Steel</v>
          </cell>
          <cell r="D251" t="str">
            <v>B10</v>
          </cell>
          <cell r="E251">
            <v>4</v>
          </cell>
          <cell r="J251">
            <v>87500</v>
          </cell>
        </row>
        <row r="252">
          <cell r="A252" t="str">
            <v>GRAD</v>
          </cell>
          <cell r="B252" t="str">
            <v>DIV05</v>
          </cell>
          <cell r="C252" t="str">
            <v>051200 Structural Steel</v>
          </cell>
          <cell r="D252" t="str">
            <v>B10</v>
          </cell>
          <cell r="E252">
            <v>1</v>
          </cell>
          <cell r="J252">
            <v>0</v>
          </cell>
        </row>
        <row r="253">
          <cell r="A253" t="str">
            <v>FSH</v>
          </cell>
          <cell r="B253" t="str">
            <v>DIV05</v>
          </cell>
          <cell r="C253" t="str">
            <v>051200 Structural Steel</v>
          </cell>
          <cell r="D253" t="str">
            <v>B10</v>
          </cell>
          <cell r="E253">
            <v>2</v>
          </cell>
          <cell r="J253">
            <v>0</v>
          </cell>
        </row>
        <row r="254">
          <cell r="A254" t="str">
            <v>UGB1</v>
          </cell>
          <cell r="B254" t="str">
            <v>DIV05</v>
          </cell>
          <cell r="C254" t="str">
            <v>051200 Structural Steel</v>
          </cell>
          <cell r="D254" t="str">
            <v>B10</v>
          </cell>
          <cell r="E254">
            <v>1</v>
          </cell>
          <cell r="J254">
            <v>87500</v>
          </cell>
        </row>
        <row r="255">
          <cell r="A255" t="str">
            <v>UGB2</v>
          </cell>
          <cell r="B255" t="str">
            <v>DIV05</v>
          </cell>
          <cell r="C255" t="str">
            <v>051200 Structural Steel</v>
          </cell>
          <cell r="D255" t="str">
            <v>B10</v>
          </cell>
          <cell r="E255">
            <v>2</v>
          </cell>
          <cell r="J255">
            <v>87500</v>
          </cell>
        </row>
        <row r="256">
          <cell r="A256" t="str">
            <v>UGB3</v>
          </cell>
          <cell r="B256" t="str">
            <v>DIV05</v>
          </cell>
          <cell r="C256" t="str">
            <v>051200 Structural Steel</v>
          </cell>
          <cell r="D256" t="str">
            <v>B10</v>
          </cell>
          <cell r="E256">
            <v>4</v>
          </cell>
          <cell r="J256">
            <v>87500</v>
          </cell>
        </row>
        <row r="257">
          <cell r="A257" t="str">
            <v>GRAD</v>
          </cell>
          <cell r="B257" t="str">
            <v>DIV05</v>
          </cell>
          <cell r="C257" t="str">
            <v>051200 Structural Steel</v>
          </cell>
          <cell r="D257" t="str">
            <v>B10</v>
          </cell>
          <cell r="E257">
            <v>1</v>
          </cell>
          <cell r="J257">
            <v>87500</v>
          </cell>
        </row>
        <row r="258">
          <cell r="A258" t="str">
            <v>FSH</v>
          </cell>
          <cell r="B258" t="str">
            <v>DIV05</v>
          </cell>
          <cell r="C258" t="str">
            <v>051200 Structural Steel</v>
          </cell>
          <cell r="D258" t="str">
            <v>B10</v>
          </cell>
          <cell r="E258">
            <v>2</v>
          </cell>
          <cell r="J258">
            <v>87500</v>
          </cell>
        </row>
        <row r="259">
          <cell r="B259" t="str">
            <v>DIV05</v>
          </cell>
          <cell r="C259" t="str">
            <v>051200 Structural Steel</v>
          </cell>
          <cell r="D259" t="str">
            <v>B10</v>
          </cell>
          <cell r="J259">
            <v>0</v>
          </cell>
        </row>
        <row r="260">
          <cell r="A260" t="str">
            <v>UGB1</v>
          </cell>
          <cell r="B260" t="str">
            <v>DIV05</v>
          </cell>
          <cell r="C260" t="str">
            <v>051200 Structural Steel</v>
          </cell>
          <cell r="D260" t="str">
            <v>B10</v>
          </cell>
          <cell r="E260">
            <v>1</v>
          </cell>
          <cell r="J260">
            <v>0</v>
          </cell>
        </row>
        <row r="261">
          <cell r="A261" t="str">
            <v>UGB2</v>
          </cell>
          <cell r="B261" t="str">
            <v>DIV05</v>
          </cell>
          <cell r="C261" t="str">
            <v>051200 Structural Steel</v>
          </cell>
          <cell r="D261" t="str">
            <v>B10</v>
          </cell>
          <cell r="E261">
            <v>2</v>
          </cell>
          <cell r="J261">
            <v>0</v>
          </cell>
        </row>
        <row r="262">
          <cell r="A262" t="str">
            <v>UGB1</v>
          </cell>
          <cell r="B262" t="str">
            <v>DIV07</v>
          </cell>
          <cell r="C262" t="str">
            <v>078100 Cementitious Fireproofing</v>
          </cell>
          <cell r="D262" t="str">
            <v>B10</v>
          </cell>
          <cell r="E262">
            <v>1</v>
          </cell>
          <cell r="J262">
            <v>34032</v>
          </cell>
        </row>
        <row r="263">
          <cell r="A263" t="str">
            <v>GRAD</v>
          </cell>
          <cell r="B263" t="str">
            <v>DIV05</v>
          </cell>
          <cell r="C263" t="str">
            <v>053000 Metal Decking</v>
          </cell>
          <cell r="D263" t="str">
            <v>B10</v>
          </cell>
          <cell r="E263">
            <v>1</v>
          </cell>
          <cell r="J263" t="str">
            <v>----------</v>
          </cell>
        </row>
        <row r="264">
          <cell r="A264" t="str">
            <v>FSH</v>
          </cell>
          <cell r="B264" t="str">
            <v>DIV05</v>
          </cell>
          <cell r="C264" t="str">
            <v>053000 Metal Decking</v>
          </cell>
          <cell r="D264" t="str">
            <v>B10</v>
          </cell>
          <cell r="E264">
            <v>2</v>
          </cell>
          <cell r="J264">
            <v>4745</v>
          </cell>
        </row>
        <row r="265">
          <cell r="A265" t="str">
            <v>UGB1</v>
          </cell>
          <cell r="B265" t="str">
            <v>DIV05</v>
          </cell>
          <cell r="C265" t="str">
            <v>053000 Metal Decking</v>
          </cell>
          <cell r="D265" t="str">
            <v>B10</v>
          </cell>
          <cell r="E265">
            <v>1</v>
          </cell>
          <cell r="J265">
            <v>6530</v>
          </cell>
        </row>
        <row r="266">
          <cell r="A266" t="str">
            <v>UGB2</v>
          </cell>
          <cell r="B266" t="str">
            <v>DIV05</v>
          </cell>
          <cell r="C266" t="str">
            <v>053000 Metal Decking</v>
          </cell>
          <cell r="D266" t="str">
            <v>B10</v>
          </cell>
          <cell r="E266">
            <v>2</v>
          </cell>
          <cell r="J266">
            <v>6530</v>
          </cell>
        </row>
        <row r="267">
          <cell r="A267" t="str">
            <v>UGB3</v>
          </cell>
          <cell r="B267" t="str">
            <v>DIV05</v>
          </cell>
          <cell r="C267" t="str">
            <v>053000 Metal Decking</v>
          </cell>
          <cell r="D267" t="str">
            <v>B10</v>
          </cell>
          <cell r="E267">
            <v>4</v>
          </cell>
          <cell r="J267">
            <v>6530</v>
          </cell>
        </row>
        <row r="268">
          <cell r="A268" t="str">
            <v>GRAD</v>
          </cell>
          <cell r="B268" t="str">
            <v>DIV05</v>
          </cell>
          <cell r="C268" t="str">
            <v>053000 Metal Decking</v>
          </cell>
          <cell r="D268" t="str">
            <v>B10</v>
          </cell>
          <cell r="E268">
            <v>1</v>
          </cell>
          <cell r="J268">
            <v>4025</v>
          </cell>
        </row>
        <row r="269">
          <cell r="A269" t="str">
            <v>FSH</v>
          </cell>
          <cell r="B269" t="str">
            <v>DIV05</v>
          </cell>
          <cell r="C269" t="str">
            <v>053000 Metal Decking</v>
          </cell>
          <cell r="D269" t="str">
            <v>B10</v>
          </cell>
          <cell r="E269">
            <v>2</v>
          </cell>
          <cell r="J269">
            <v>4745</v>
          </cell>
        </row>
        <row r="270">
          <cell r="A270" t="str">
            <v>UGB1</v>
          </cell>
          <cell r="B270" t="str">
            <v>DIV05</v>
          </cell>
          <cell r="C270" t="str">
            <v>053000 Metal Decking</v>
          </cell>
          <cell r="D270" t="str">
            <v>B10</v>
          </cell>
          <cell r="E270">
            <v>1</v>
          </cell>
          <cell r="J270">
            <v>7000</v>
          </cell>
        </row>
        <row r="271">
          <cell r="A271" t="str">
            <v>UGB2</v>
          </cell>
          <cell r="B271" t="str">
            <v>DIV03</v>
          </cell>
          <cell r="C271" t="str">
            <v>032000 Reinforcing</v>
          </cell>
          <cell r="D271" t="str">
            <v>B10</v>
          </cell>
          <cell r="E271">
            <v>2</v>
          </cell>
          <cell r="J271">
            <v>7000</v>
          </cell>
        </row>
        <row r="272">
          <cell r="A272" t="str">
            <v>UGB3</v>
          </cell>
          <cell r="B272" t="str">
            <v>DIV03</v>
          </cell>
          <cell r="C272" t="str">
            <v>033000 Concrete</v>
          </cell>
          <cell r="D272" t="str">
            <v>B10</v>
          </cell>
          <cell r="E272">
            <v>4</v>
          </cell>
          <cell r="J272">
            <v>7000</v>
          </cell>
        </row>
        <row r="273">
          <cell r="A273" t="str">
            <v>GRAD</v>
          </cell>
          <cell r="B273" t="str">
            <v>DIV05</v>
          </cell>
          <cell r="C273" t="str">
            <v>051200 Structural Steel</v>
          </cell>
          <cell r="D273" t="str">
            <v>B10</v>
          </cell>
          <cell r="E273">
            <v>1</v>
          </cell>
          <cell r="J273">
            <v>5200</v>
          </cell>
        </row>
        <row r="274">
          <cell r="A274" t="str">
            <v>FSH</v>
          </cell>
          <cell r="B274" t="str">
            <v>DIV05</v>
          </cell>
          <cell r="C274" t="str">
            <v>051200 Structural Steel</v>
          </cell>
          <cell r="D274" t="str">
            <v>B10</v>
          </cell>
          <cell r="E274">
            <v>2</v>
          </cell>
          <cell r="J274">
            <v>5900</v>
          </cell>
        </row>
        <row r="275">
          <cell r="B275" t="str">
            <v>DIV05</v>
          </cell>
          <cell r="C275" t="str">
            <v>053000 Metal Decking</v>
          </cell>
          <cell r="D275" t="str">
            <v>B10</v>
          </cell>
          <cell r="J275">
            <v>0</v>
          </cell>
        </row>
        <row r="276">
          <cell r="B276" t="str">
            <v>DIV03</v>
          </cell>
          <cell r="C276" t="str">
            <v>032000 Reinforcing</v>
          </cell>
          <cell r="D276" t="str">
            <v>B10</v>
          </cell>
          <cell r="J276">
            <v>0</v>
          </cell>
        </row>
        <row r="277">
          <cell r="B277" t="str">
            <v>DIV03</v>
          </cell>
          <cell r="C277" t="str">
            <v>033000 Concrete</v>
          </cell>
          <cell r="D277" t="str">
            <v>B10</v>
          </cell>
          <cell r="J277">
            <v>0</v>
          </cell>
        </row>
        <row r="278">
          <cell r="B278" t="str">
            <v>DIV03</v>
          </cell>
          <cell r="C278" t="str">
            <v>032000 Reinforcing</v>
          </cell>
          <cell r="D278" t="str">
            <v>B10</v>
          </cell>
          <cell r="J278" t="str">
            <v>----------</v>
          </cell>
        </row>
        <row r="279">
          <cell r="B279" t="str">
            <v>DIV03</v>
          </cell>
          <cell r="C279" t="str">
            <v>033000 Concrete</v>
          </cell>
          <cell r="D279" t="str">
            <v>B10</v>
          </cell>
          <cell r="J279">
            <v>0</v>
          </cell>
        </row>
        <row r="280">
          <cell r="B280" t="str">
            <v>DIV05</v>
          </cell>
          <cell r="C280" t="str">
            <v>053000 Metal Decking</v>
          </cell>
          <cell r="D280" t="str">
            <v>B10</v>
          </cell>
          <cell r="J280">
            <v>0</v>
          </cell>
        </row>
        <row r="281">
          <cell r="B281" t="str">
            <v>DIV05</v>
          </cell>
          <cell r="C281" t="str">
            <v>051200 Structural Steel</v>
          </cell>
          <cell r="D281" t="str">
            <v>B10</v>
          </cell>
          <cell r="J281">
            <v>0</v>
          </cell>
        </row>
        <row r="282">
          <cell r="B282" t="str">
            <v>DIV05</v>
          </cell>
          <cell r="C282" t="str">
            <v>053000 Metal Decking</v>
          </cell>
          <cell r="D282" t="str">
            <v>B10</v>
          </cell>
          <cell r="J282">
            <v>0</v>
          </cell>
        </row>
        <row r="283">
          <cell r="B283" t="str">
            <v>DIV03</v>
          </cell>
          <cell r="C283" t="str">
            <v>032000 Reinforcing</v>
          </cell>
          <cell r="D283" t="str">
            <v>B10</v>
          </cell>
          <cell r="J283">
            <v>0</v>
          </cell>
        </row>
        <row r="284">
          <cell r="B284" t="str">
            <v>DIV03</v>
          </cell>
          <cell r="C284" t="str">
            <v>033000 Concrete</v>
          </cell>
          <cell r="D284" t="str">
            <v>B10</v>
          </cell>
          <cell r="J284">
            <v>0</v>
          </cell>
        </row>
        <row r="285">
          <cell r="D285" t="str">
            <v>B10</v>
          </cell>
          <cell r="J285" t="str">
            <v>----------</v>
          </cell>
        </row>
        <row r="286">
          <cell r="D286" t="str">
            <v>B10</v>
          </cell>
        </row>
        <row r="287">
          <cell r="D287" t="str">
            <v>B10</v>
          </cell>
          <cell r="J287" t="str">
            <v>- input cell only -</v>
          </cell>
        </row>
        <row r="288">
          <cell r="A288" t="str">
            <v>UGB1</v>
          </cell>
          <cell r="B288" t="str">
            <v>DIV05</v>
          </cell>
          <cell r="C288" t="str">
            <v>051200 Structural Steel</v>
          </cell>
          <cell r="D288" t="str">
            <v>B10</v>
          </cell>
          <cell r="E288">
            <v>1</v>
          </cell>
          <cell r="J288" t="str">
            <v>- input cell only -</v>
          </cell>
        </row>
        <row r="289">
          <cell r="A289" t="str">
            <v>UGB1</v>
          </cell>
          <cell r="B289" t="str">
            <v>DIV05</v>
          </cell>
          <cell r="C289" t="str">
            <v>051200 Structural Steel</v>
          </cell>
          <cell r="D289" t="str">
            <v>B10</v>
          </cell>
          <cell r="E289">
            <v>1</v>
          </cell>
          <cell r="J289" t="str">
            <v>- input cell only -</v>
          </cell>
        </row>
        <row r="290">
          <cell r="A290" t="str">
            <v>UGB1</v>
          </cell>
          <cell r="B290" t="str">
            <v>DIV05</v>
          </cell>
          <cell r="C290" t="str">
            <v>051200 Structural Steel</v>
          </cell>
          <cell r="D290" t="str">
            <v>B10</v>
          </cell>
          <cell r="E290">
            <v>1</v>
          </cell>
          <cell r="J290" t="str">
            <v>- input cell only -</v>
          </cell>
        </row>
        <row r="291">
          <cell r="A291" t="str">
            <v>UGB1</v>
          </cell>
          <cell r="B291" t="str">
            <v>DIV05</v>
          </cell>
          <cell r="C291" t="str">
            <v>051200 Structural Steel</v>
          </cell>
          <cell r="D291" t="str">
            <v>B10</v>
          </cell>
          <cell r="E291">
            <v>1</v>
          </cell>
          <cell r="J291">
            <v>11250</v>
          </cell>
        </row>
        <row r="292">
          <cell r="A292" t="str">
            <v>UGB2</v>
          </cell>
          <cell r="B292" t="str">
            <v>DIV05</v>
          </cell>
          <cell r="C292" t="str">
            <v>051200 Structural Steel</v>
          </cell>
          <cell r="D292" t="str">
            <v>B10</v>
          </cell>
          <cell r="E292">
            <v>2</v>
          </cell>
          <cell r="J292">
            <v>0</v>
          </cell>
        </row>
        <row r="293">
          <cell r="A293" t="str">
            <v>UGB1</v>
          </cell>
          <cell r="B293" t="str">
            <v>DIV05</v>
          </cell>
          <cell r="C293" t="str">
            <v>051200 Structural Steel</v>
          </cell>
          <cell r="D293" t="str">
            <v>B10</v>
          </cell>
          <cell r="E293">
            <v>1</v>
          </cell>
          <cell r="J293">
            <v>0</v>
          </cell>
        </row>
        <row r="294">
          <cell r="A294" t="str">
            <v>UGB1</v>
          </cell>
          <cell r="B294" t="str">
            <v>DIV05</v>
          </cell>
          <cell r="C294" t="str">
            <v>051200 Structural Steel</v>
          </cell>
          <cell r="D294" t="str">
            <v>B10</v>
          </cell>
          <cell r="E294">
            <v>1</v>
          </cell>
          <cell r="J294">
            <v>6000</v>
          </cell>
        </row>
        <row r="295">
          <cell r="A295" t="str">
            <v>UGB1</v>
          </cell>
          <cell r="B295" t="str">
            <v>DIV05</v>
          </cell>
          <cell r="C295" t="str">
            <v>051200 Structural Steel</v>
          </cell>
          <cell r="D295" t="str">
            <v>B10</v>
          </cell>
          <cell r="E295">
            <v>1</v>
          </cell>
          <cell r="J295">
            <v>6000</v>
          </cell>
        </row>
        <row r="296">
          <cell r="A296" t="str">
            <v>UGB1</v>
          </cell>
          <cell r="B296" t="str">
            <v>DIV05</v>
          </cell>
          <cell r="C296" t="str">
            <v>051200 Structural Steel</v>
          </cell>
          <cell r="D296" t="str">
            <v>B10</v>
          </cell>
          <cell r="E296">
            <v>1</v>
          </cell>
          <cell r="J296">
            <v>11250</v>
          </cell>
        </row>
        <row r="297">
          <cell r="A297" t="str">
            <v>UGB2</v>
          </cell>
          <cell r="B297" t="str">
            <v>DIV05</v>
          </cell>
          <cell r="C297" t="str">
            <v>051200 Structural Steel</v>
          </cell>
          <cell r="D297" t="str">
            <v>B10</v>
          </cell>
          <cell r="E297">
            <v>2</v>
          </cell>
          <cell r="J297">
            <v>0</v>
          </cell>
        </row>
        <row r="298">
          <cell r="A298" t="str">
            <v>UGB2</v>
          </cell>
          <cell r="B298" t="str">
            <v>DIV05</v>
          </cell>
          <cell r="C298" t="str">
            <v>051200 Structural Steel</v>
          </cell>
          <cell r="D298" t="str">
            <v>B10</v>
          </cell>
          <cell r="E298">
            <v>2</v>
          </cell>
          <cell r="J298">
            <v>6000</v>
          </cell>
        </row>
        <row r="299">
          <cell r="A299" t="str">
            <v>UGB2</v>
          </cell>
          <cell r="B299" t="str">
            <v>DIV05</v>
          </cell>
          <cell r="C299" t="str">
            <v>051200 Structural Steel</v>
          </cell>
          <cell r="D299" t="str">
            <v>B10</v>
          </cell>
          <cell r="E299">
            <v>2</v>
          </cell>
          <cell r="J299">
            <v>6000</v>
          </cell>
        </row>
        <row r="300">
          <cell r="A300" t="str">
            <v>UGB2</v>
          </cell>
          <cell r="B300" t="str">
            <v>DIV05</v>
          </cell>
          <cell r="C300" t="str">
            <v>051200 Structural Steel</v>
          </cell>
          <cell r="D300" t="str">
            <v>B10</v>
          </cell>
          <cell r="E300">
            <v>2</v>
          </cell>
          <cell r="J300">
            <v>11250</v>
          </cell>
        </row>
        <row r="301">
          <cell r="A301" t="str">
            <v>UGB3</v>
          </cell>
          <cell r="B301" t="str">
            <v>DIV05</v>
          </cell>
          <cell r="C301" t="str">
            <v>051200 Structural Steel</v>
          </cell>
          <cell r="D301" t="str">
            <v>B10</v>
          </cell>
          <cell r="E301">
            <v>4</v>
          </cell>
          <cell r="J301">
            <v>0</v>
          </cell>
        </row>
        <row r="302">
          <cell r="A302" t="str">
            <v>UGB3</v>
          </cell>
          <cell r="B302" t="str">
            <v>DIV05</v>
          </cell>
          <cell r="C302" t="str">
            <v>051200 Structural Steel</v>
          </cell>
          <cell r="D302" t="str">
            <v>B10</v>
          </cell>
          <cell r="E302">
            <v>4</v>
          </cell>
          <cell r="J302">
            <v>6000</v>
          </cell>
        </row>
        <row r="303">
          <cell r="A303" t="str">
            <v>UGB3</v>
          </cell>
          <cell r="B303" t="str">
            <v>DIV05</v>
          </cell>
          <cell r="C303" t="str">
            <v>051200 Structural Steel</v>
          </cell>
          <cell r="D303" t="str">
            <v>B10</v>
          </cell>
          <cell r="E303">
            <v>4</v>
          </cell>
          <cell r="J303">
            <v>6000</v>
          </cell>
        </row>
        <row r="304">
          <cell r="A304" t="str">
            <v>UGB3</v>
          </cell>
          <cell r="B304" t="str">
            <v>DIV05</v>
          </cell>
          <cell r="C304" t="str">
            <v>051200 Structural Steel</v>
          </cell>
          <cell r="D304" t="str">
            <v>B10</v>
          </cell>
          <cell r="E304">
            <v>4</v>
          </cell>
          <cell r="J304">
            <v>11250</v>
          </cell>
        </row>
        <row r="305">
          <cell r="A305" t="str">
            <v>GRAD</v>
          </cell>
          <cell r="B305" t="str">
            <v>DIV05</v>
          </cell>
          <cell r="C305" t="str">
            <v>051200 Structural Steel</v>
          </cell>
          <cell r="D305" t="str">
            <v>B10</v>
          </cell>
          <cell r="E305">
            <v>1</v>
          </cell>
          <cell r="J305">
            <v>0</v>
          </cell>
        </row>
        <row r="306">
          <cell r="A306" t="str">
            <v>GRAD</v>
          </cell>
          <cell r="B306" t="str">
            <v>DIV05</v>
          </cell>
          <cell r="C306" t="str">
            <v>051200 Structural Steel</v>
          </cell>
          <cell r="D306" t="str">
            <v>B10</v>
          </cell>
          <cell r="E306">
            <v>1</v>
          </cell>
          <cell r="J306">
            <v>1200</v>
          </cell>
        </row>
        <row r="307">
          <cell r="A307" t="str">
            <v>GRAD</v>
          </cell>
          <cell r="B307" t="str">
            <v>DIV05</v>
          </cell>
          <cell r="C307" t="str">
            <v>051200 Structural Steel</v>
          </cell>
          <cell r="D307" t="str">
            <v>B10</v>
          </cell>
          <cell r="E307">
            <v>1</v>
          </cell>
          <cell r="J307">
            <v>1200</v>
          </cell>
        </row>
        <row r="308">
          <cell r="A308" t="str">
            <v>GRAD</v>
          </cell>
          <cell r="B308" t="str">
            <v>DIV05</v>
          </cell>
          <cell r="C308" t="str">
            <v>051200 Structural Steel</v>
          </cell>
          <cell r="D308" t="str">
            <v>B10</v>
          </cell>
          <cell r="E308">
            <v>1</v>
          </cell>
          <cell r="J308">
            <v>1750</v>
          </cell>
        </row>
        <row r="309">
          <cell r="A309" t="str">
            <v>FSH</v>
          </cell>
          <cell r="B309" t="str">
            <v>DIV05</v>
          </cell>
          <cell r="C309" t="str">
            <v>051200 Structural Steel</v>
          </cell>
          <cell r="D309" t="str">
            <v>B10</v>
          </cell>
          <cell r="E309">
            <v>2</v>
          </cell>
          <cell r="J309">
            <v>0</v>
          </cell>
        </row>
        <row r="310">
          <cell r="A310" t="str">
            <v>FSH</v>
          </cell>
          <cell r="B310" t="str">
            <v>DIV05</v>
          </cell>
          <cell r="C310" t="str">
            <v>051200 Structural Steel</v>
          </cell>
          <cell r="D310" t="str">
            <v>B10</v>
          </cell>
          <cell r="E310">
            <v>2</v>
          </cell>
          <cell r="J310">
            <v>2400</v>
          </cell>
        </row>
        <row r="311">
          <cell r="A311" t="str">
            <v>FSH</v>
          </cell>
          <cell r="B311" t="str">
            <v>DIV07</v>
          </cell>
          <cell r="C311" t="str">
            <v>078100 Cementitious Fireproofing</v>
          </cell>
          <cell r="D311" t="str">
            <v>B20</v>
          </cell>
          <cell r="E311">
            <v>2</v>
          </cell>
          <cell r="J311">
            <v>2400</v>
          </cell>
        </row>
        <row r="312">
          <cell r="A312" t="str">
            <v>FSH</v>
          </cell>
          <cell r="B312" t="str">
            <v>DIV05</v>
          </cell>
          <cell r="C312" t="str">
            <v>053000 Metal Decking</v>
          </cell>
          <cell r="D312" t="str">
            <v>B20</v>
          </cell>
          <cell r="E312">
            <v>2</v>
          </cell>
          <cell r="J312">
            <v>2000</v>
          </cell>
        </row>
        <row r="313">
          <cell r="B313" t="str">
            <v>DIV07</v>
          </cell>
          <cell r="C313" t="str">
            <v>074000 Sheet Metal / Metal Panels</v>
          </cell>
          <cell r="D313" t="str">
            <v>B20</v>
          </cell>
          <cell r="J313" t="str">
            <v>----------</v>
          </cell>
        </row>
        <row r="314">
          <cell r="B314" t="str">
            <v>DIV09</v>
          </cell>
          <cell r="C314" t="str">
            <v>092000 Gyp &amp; Plaster</v>
          </cell>
          <cell r="D314" t="str">
            <v>B20</v>
          </cell>
          <cell r="J314" t="str">
            <v>in B20 Exterior Enclosure</v>
          </cell>
        </row>
        <row r="315">
          <cell r="B315" t="str">
            <v>DIV05</v>
          </cell>
          <cell r="C315" t="str">
            <v>051200 Structural Steel</v>
          </cell>
          <cell r="D315" t="str">
            <v>B10</v>
          </cell>
          <cell r="J315" t="str">
            <v>see canopy section under B20</v>
          </cell>
        </row>
        <row r="316">
          <cell r="B316" t="str">
            <v>DIV07</v>
          </cell>
          <cell r="C316" t="str">
            <v>078100 Cementitious Fireproofing</v>
          </cell>
          <cell r="D316" t="str">
            <v>B20</v>
          </cell>
          <cell r="J316" t="str">
            <v>see canopy section under B20</v>
          </cell>
        </row>
        <row r="317">
          <cell r="B317" t="str">
            <v>DIV05</v>
          </cell>
          <cell r="C317" t="str">
            <v>053000 Metal Decking</v>
          </cell>
          <cell r="D317" t="str">
            <v>B20</v>
          </cell>
          <cell r="J317" t="str">
            <v>see canopy section under B20</v>
          </cell>
        </row>
        <row r="318">
          <cell r="B318" t="str">
            <v>DIV07</v>
          </cell>
          <cell r="C318" t="str">
            <v>074000 Sheet Metal / Metal Panels</v>
          </cell>
          <cell r="D318" t="str">
            <v>B20</v>
          </cell>
          <cell r="J318" t="str">
            <v>in B20 Exterior Enclosure</v>
          </cell>
        </row>
        <row r="319">
          <cell r="B319" t="str">
            <v>DIV09</v>
          </cell>
          <cell r="C319" t="str">
            <v>092000 Gyp &amp; Plaster</v>
          </cell>
          <cell r="D319" t="str">
            <v>B20</v>
          </cell>
          <cell r="J319" t="str">
            <v>in B20 Exterior Enclosure</v>
          </cell>
        </row>
        <row r="320">
          <cell r="B320" t="str">
            <v>DIV07</v>
          </cell>
          <cell r="C320" t="str">
            <v>075000 Waterproofing &amp; Roofing</v>
          </cell>
          <cell r="D320" t="str">
            <v>B20</v>
          </cell>
          <cell r="J320" t="str">
            <v>in B30 Roofing</v>
          </cell>
        </row>
        <row r="321">
          <cell r="B321" t="str">
            <v>DIV21</v>
          </cell>
          <cell r="C321" t="str">
            <v>210000 Fire Suppression</v>
          </cell>
          <cell r="D321" t="str">
            <v>B20</v>
          </cell>
          <cell r="J321" t="str">
            <v>in D40 Fire Protection</v>
          </cell>
        </row>
        <row r="322">
          <cell r="B322" t="str">
            <v>DIV22</v>
          </cell>
          <cell r="C322" t="str">
            <v>220000 Plumbing</v>
          </cell>
          <cell r="D322" t="str">
            <v>B20</v>
          </cell>
          <cell r="J322" t="str">
            <v>in D20 Plumbing</v>
          </cell>
        </row>
        <row r="323">
          <cell r="B323" t="str">
            <v>DIV26</v>
          </cell>
          <cell r="C323" t="str">
            <v>260000 Electrical</v>
          </cell>
          <cell r="D323" t="str">
            <v>B20</v>
          </cell>
          <cell r="J323" t="str">
            <v>in D50 Electrical</v>
          </cell>
        </row>
        <row r="324">
          <cell r="J324" t="str">
            <v>----------</v>
          </cell>
        </row>
        <row r="325">
          <cell r="J325" t="str">
            <v>in B20 Exterior Enclosure</v>
          </cell>
        </row>
        <row r="326">
          <cell r="B326" t="str">
            <v>DIV</v>
          </cell>
          <cell r="D326" t="str">
            <v>B20</v>
          </cell>
          <cell r="J326" t="str">
            <v>----------</v>
          </cell>
        </row>
        <row r="327">
          <cell r="B327" t="str">
            <v>DIV</v>
          </cell>
          <cell r="D327" t="str">
            <v>B20</v>
          </cell>
        </row>
        <row r="328">
          <cell r="A328" t="str">
            <v>UGB1</v>
          </cell>
          <cell r="B328" t="str">
            <v>DIV</v>
          </cell>
          <cell r="C328" t="str">
            <v>033000 Concrete</v>
          </cell>
          <cell r="D328" t="str">
            <v>B20</v>
          </cell>
          <cell r="E328">
            <v>1</v>
          </cell>
          <cell r="J328">
            <v>120000</v>
          </cell>
        </row>
        <row r="329">
          <cell r="A329" t="str">
            <v>UGB2</v>
          </cell>
          <cell r="B329" t="str">
            <v>DIV03</v>
          </cell>
          <cell r="C329" t="str">
            <v>033000 Concrete</v>
          </cell>
          <cell r="D329" t="str">
            <v>B20</v>
          </cell>
          <cell r="E329">
            <v>2</v>
          </cell>
          <cell r="J329" t="str">
            <v>----------</v>
          </cell>
        </row>
        <row r="330">
          <cell r="A330" t="str">
            <v>UGB3</v>
          </cell>
          <cell r="B330" t="str">
            <v>DIV03</v>
          </cell>
          <cell r="C330" t="str">
            <v>033000 Concrete</v>
          </cell>
          <cell r="D330" t="str">
            <v>B20</v>
          </cell>
          <cell r="E330">
            <v>4</v>
          </cell>
          <cell r="J330" t="str">
            <v>in B20 Exterior Enclosure</v>
          </cell>
        </row>
        <row r="331">
          <cell r="A331" t="str">
            <v>GRAD</v>
          </cell>
          <cell r="B331" t="str">
            <v>DIV03</v>
          </cell>
          <cell r="C331" t="str">
            <v>033000 Concrete</v>
          </cell>
          <cell r="D331" t="str">
            <v>B20</v>
          </cell>
          <cell r="E331">
            <v>1</v>
          </cell>
          <cell r="J331" t="str">
            <v>----------</v>
          </cell>
        </row>
        <row r="332">
          <cell r="A332" t="str">
            <v>FSH</v>
          </cell>
          <cell r="B332" t="str">
            <v>DIV03</v>
          </cell>
          <cell r="C332" t="str">
            <v>033000 Concrete</v>
          </cell>
          <cell r="D332" t="str">
            <v>B20</v>
          </cell>
          <cell r="E332">
            <v>2</v>
          </cell>
          <cell r="J332">
            <v>81750</v>
          </cell>
        </row>
        <row r="333">
          <cell r="A333" t="str">
            <v>UGB1</v>
          </cell>
          <cell r="B333" t="str">
            <v>DIV03</v>
          </cell>
          <cell r="C333" t="str">
            <v>032000 Reinforcing</v>
          </cell>
          <cell r="D333" t="str">
            <v>B20</v>
          </cell>
          <cell r="E333">
            <v>1</v>
          </cell>
          <cell r="J333">
            <v>120000</v>
          </cell>
        </row>
        <row r="334">
          <cell r="A334" t="str">
            <v>UGB2</v>
          </cell>
          <cell r="B334" t="str">
            <v>DIV03</v>
          </cell>
          <cell r="C334" t="str">
            <v>033000 Concrete</v>
          </cell>
          <cell r="D334" t="str">
            <v>B10</v>
          </cell>
          <cell r="E334">
            <v>2</v>
          </cell>
          <cell r="J334">
            <v>120000</v>
          </cell>
        </row>
        <row r="335">
          <cell r="A335" t="str">
            <v>UGB3</v>
          </cell>
          <cell r="B335" t="str">
            <v>DIV03</v>
          </cell>
          <cell r="C335" t="str">
            <v>032000 Reinforcing</v>
          </cell>
          <cell r="D335" t="str">
            <v>B10</v>
          </cell>
          <cell r="E335">
            <v>4</v>
          </cell>
          <cell r="J335">
            <v>120000</v>
          </cell>
        </row>
        <row r="336">
          <cell r="A336" t="str">
            <v>GRAD</v>
          </cell>
          <cell r="B336" t="str">
            <v>DIV03</v>
          </cell>
          <cell r="C336" t="str">
            <v>033000 Concrete</v>
          </cell>
          <cell r="D336" t="str">
            <v>B20</v>
          </cell>
          <cell r="E336">
            <v>1</v>
          </cell>
          <cell r="J336">
            <v>55750</v>
          </cell>
        </row>
        <row r="337">
          <cell r="A337" t="str">
            <v>FSH</v>
          </cell>
          <cell r="B337" t="str">
            <v>DIV03</v>
          </cell>
          <cell r="C337" t="str">
            <v>033000 Concrete</v>
          </cell>
          <cell r="D337" t="str">
            <v>B20</v>
          </cell>
          <cell r="E337">
            <v>2</v>
          </cell>
          <cell r="J337">
            <v>81750</v>
          </cell>
        </row>
        <row r="338">
          <cell r="A338" t="str">
            <v>UGB3</v>
          </cell>
          <cell r="B338" t="str">
            <v>DIV03</v>
          </cell>
          <cell r="C338" t="str">
            <v>032000 Reinforcing</v>
          </cell>
          <cell r="D338" t="str">
            <v>B20</v>
          </cell>
          <cell r="E338">
            <v>4</v>
          </cell>
          <cell r="J338" t="str">
            <v>included in unit price above</v>
          </cell>
        </row>
        <row r="339">
          <cell r="A339" t="str">
            <v>GRAD</v>
          </cell>
          <cell r="B339" t="str">
            <v>DIV03</v>
          </cell>
          <cell r="C339" t="str">
            <v>033000 Concrete</v>
          </cell>
          <cell r="D339" t="str">
            <v>B10</v>
          </cell>
          <cell r="E339">
            <v>1</v>
          </cell>
          <cell r="J339">
            <v>0</v>
          </cell>
        </row>
        <row r="340">
          <cell r="A340" t="str">
            <v>FSH</v>
          </cell>
          <cell r="B340" t="str">
            <v>DIV03</v>
          </cell>
          <cell r="C340" t="str">
            <v>032000 Reinforcing</v>
          </cell>
          <cell r="D340" t="str">
            <v>B10</v>
          </cell>
          <cell r="E340">
            <v>2</v>
          </cell>
          <cell r="J340" t="str">
            <v>included in unit price above</v>
          </cell>
        </row>
        <row r="341">
          <cell r="A341" t="str">
            <v>UGB1</v>
          </cell>
          <cell r="B341" t="str">
            <v>DIV03</v>
          </cell>
          <cell r="C341" t="str">
            <v>032000 Reinforcing</v>
          </cell>
          <cell r="D341" t="str">
            <v>B10</v>
          </cell>
          <cell r="E341">
            <v>1</v>
          </cell>
          <cell r="J341">
            <v>17500</v>
          </cell>
        </row>
        <row r="342">
          <cell r="A342" t="str">
            <v>UGB2</v>
          </cell>
          <cell r="B342" t="str">
            <v>DIV03</v>
          </cell>
          <cell r="C342" t="str">
            <v>033000 Concrete</v>
          </cell>
          <cell r="D342" t="str">
            <v>B10</v>
          </cell>
          <cell r="E342">
            <v>2</v>
          </cell>
          <cell r="J342">
            <v>17500</v>
          </cell>
        </row>
        <row r="343">
          <cell r="A343" t="str">
            <v>UGB3</v>
          </cell>
          <cell r="B343" t="str">
            <v>DIV03</v>
          </cell>
          <cell r="C343" t="str">
            <v>033000 Concrete</v>
          </cell>
          <cell r="D343" t="str">
            <v>B10</v>
          </cell>
          <cell r="E343">
            <v>4</v>
          </cell>
          <cell r="J343">
            <v>17500</v>
          </cell>
        </row>
        <row r="344">
          <cell r="A344" t="str">
            <v>GRAD</v>
          </cell>
          <cell r="B344" t="str">
            <v>DIV07</v>
          </cell>
          <cell r="C344" t="str">
            <v>079500 Expansion Control</v>
          </cell>
          <cell r="D344" t="str">
            <v>B10</v>
          </cell>
          <cell r="E344">
            <v>1</v>
          </cell>
          <cell r="J344">
            <v>17500</v>
          </cell>
        </row>
        <row r="345">
          <cell r="A345" t="str">
            <v>FSH</v>
          </cell>
          <cell r="B345" t="str">
            <v>DIV07</v>
          </cell>
          <cell r="C345" t="str">
            <v>079500 Expansion Control</v>
          </cell>
          <cell r="D345" t="str">
            <v>B10</v>
          </cell>
          <cell r="E345">
            <v>2</v>
          </cell>
          <cell r="J345">
            <v>17500</v>
          </cell>
        </row>
        <row r="346">
          <cell r="B346" t="str">
            <v>DIV03</v>
          </cell>
          <cell r="C346" t="str">
            <v>032000 Reinforcing</v>
          </cell>
          <cell r="D346" t="str">
            <v>B10</v>
          </cell>
          <cell r="J346" t="str">
            <v>included in unit price above</v>
          </cell>
        </row>
        <row r="347">
          <cell r="B347" t="str">
            <v>DIV07</v>
          </cell>
          <cell r="C347" t="str">
            <v>079500 Expansion Control</v>
          </cell>
          <cell r="D347" t="str">
            <v>C10</v>
          </cell>
          <cell r="J347" t="str">
            <v>----------</v>
          </cell>
        </row>
        <row r="348">
          <cell r="B348" t="str">
            <v>DIV07</v>
          </cell>
          <cell r="C348" t="str">
            <v>079500 Expansion Control</v>
          </cell>
          <cell r="D348" t="str">
            <v>C10</v>
          </cell>
          <cell r="J348" t="str">
            <v>in C10 Interior Construction</v>
          </cell>
        </row>
        <row r="349">
          <cell r="B349" t="str">
            <v>DIV07</v>
          </cell>
          <cell r="C349" t="str">
            <v>079500 Expansion Control</v>
          </cell>
          <cell r="D349" t="str">
            <v>B10</v>
          </cell>
          <cell r="J349">
            <v>0</v>
          </cell>
        </row>
        <row r="350">
          <cell r="A350" t="str">
            <v>-----</v>
          </cell>
          <cell r="B350" t="str">
            <v>DIV07</v>
          </cell>
          <cell r="C350" t="str">
            <v>079500 Expansion Control</v>
          </cell>
          <cell r="D350" t="str">
            <v>B10</v>
          </cell>
          <cell r="J350">
            <v>0</v>
          </cell>
        </row>
        <row r="351">
          <cell r="B351" t="str">
            <v>DIV07</v>
          </cell>
          <cell r="C351" t="str">
            <v>079500 Expansion Control</v>
          </cell>
          <cell r="D351" t="str">
            <v>C10</v>
          </cell>
          <cell r="J351" t="str">
            <v>in C10 Interior Construction</v>
          </cell>
        </row>
        <row r="352">
          <cell r="B352" t="str">
            <v>DIV07</v>
          </cell>
          <cell r="C352" t="str">
            <v>079500 Expansion Control</v>
          </cell>
          <cell r="D352" t="str">
            <v>C10</v>
          </cell>
          <cell r="J352" t="str">
            <v>in C10 Interior Construction</v>
          </cell>
        </row>
        <row r="353">
          <cell r="B353" t="str">
            <v>DIV07</v>
          </cell>
          <cell r="C353" t="str">
            <v>079500 Expansion Control</v>
          </cell>
          <cell r="D353" t="str">
            <v>C10</v>
          </cell>
          <cell r="J353" t="str">
            <v>in C10 Interior Construction</v>
          </cell>
        </row>
        <row r="354">
          <cell r="J354" t="str">
            <v>----------</v>
          </cell>
        </row>
        <row r="355">
          <cell r="A355" t="str">
            <v>KID</v>
          </cell>
          <cell r="B355" t="str">
            <v>DIV03</v>
          </cell>
          <cell r="C355" t="str">
            <v>033000 Concrete</v>
          </cell>
          <cell r="D355" t="str">
            <v>B10</v>
          </cell>
          <cell r="E355">
            <v>2</v>
          </cell>
          <cell r="J355">
            <v>300000</v>
          </cell>
        </row>
        <row r="356">
          <cell r="J356" t="str">
            <v>----------</v>
          </cell>
        </row>
        <row r="357">
          <cell r="A357" t="str">
            <v>-----</v>
          </cell>
          <cell r="B357" t="str">
            <v>-----</v>
          </cell>
          <cell r="C357" t="str">
            <v>-----</v>
          </cell>
          <cell r="D357" t="str">
            <v>-----</v>
          </cell>
          <cell r="E357">
            <v>1</v>
          </cell>
          <cell r="J357" t="str">
            <v>-----</v>
          </cell>
        </row>
        <row r="358">
          <cell r="A358" t="str">
            <v>UGB1</v>
          </cell>
          <cell r="B358" t="str">
            <v>DIV08</v>
          </cell>
          <cell r="C358" t="str">
            <v>084000 Curtainwall &amp; Storefronts</v>
          </cell>
          <cell r="D358" t="str">
            <v>B20</v>
          </cell>
          <cell r="E358">
            <v>1</v>
          </cell>
          <cell r="J358">
            <v>44406894.76111111</v>
          </cell>
        </row>
        <row r="359">
          <cell r="A359" t="str">
            <v>UGB1</v>
          </cell>
          <cell r="B359" t="str">
            <v>DIV08</v>
          </cell>
          <cell r="C359" t="str">
            <v>084000 Curtainwall &amp; Storefronts</v>
          </cell>
          <cell r="D359" t="str">
            <v>B20</v>
          </cell>
          <cell r="E359">
            <v>1</v>
          </cell>
          <cell r="J359">
            <v>3927884.4</v>
          </cell>
        </row>
        <row r="360">
          <cell r="A360" t="str">
            <v>UGB1</v>
          </cell>
          <cell r="B360" t="str">
            <v>DIV09</v>
          </cell>
          <cell r="C360" t="str">
            <v>092000 Gyp &amp; Plaster</v>
          </cell>
          <cell r="D360" t="str">
            <v>B20</v>
          </cell>
          <cell r="E360">
            <v>1</v>
          </cell>
          <cell r="J360">
            <v>5485715.0549999997</v>
          </cell>
        </row>
        <row r="361">
          <cell r="A361" t="str">
            <v>UGB1</v>
          </cell>
          <cell r="B361" t="str">
            <v>DIV09</v>
          </cell>
          <cell r="C361" t="str">
            <v>092000 Gyp &amp; Plaster</v>
          </cell>
          <cell r="D361" t="str">
            <v>B20</v>
          </cell>
          <cell r="E361">
            <v>1</v>
          </cell>
          <cell r="J361" t="str">
            <v>Included</v>
          </cell>
        </row>
        <row r="362">
          <cell r="A362" t="str">
            <v>UGB1</v>
          </cell>
          <cell r="B362" t="str">
            <v>DIV07</v>
          </cell>
          <cell r="C362" t="str">
            <v>072000 Thermal Insulation</v>
          </cell>
          <cell r="D362" t="str">
            <v>B20</v>
          </cell>
          <cell r="E362">
            <v>1</v>
          </cell>
          <cell r="J362">
            <v>331820</v>
          </cell>
        </row>
        <row r="363">
          <cell r="A363" t="str">
            <v>UGB1</v>
          </cell>
          <cell r="B363" t="str">
            <v>DIV09</v>
          </cell>
          <cell r="C363" t="str">
            <v>099000 Painting</v>
          </cell>
          <cell r="D363" t="str">
            <v>B20</v>
          </cell>
          <cell r="E363">
            <v>1</v>
          </cell>
          <cell r="J363">
            <v>182857.1685</v>
          </cell>
        </row>
        <row r="364">
          <cell r="A364" t="str">
            <v>UGB1</v>
          </cell>
          <cell r="B364" t="str">
            <v>DIV08</v>
          </cell>
          <cell r="C364" t="str">
            <v>084000 Curtainwall &amp; Storefronts</v>
          </cell>
          <cell r="D364" t="str">
            <v>B20</v>
          </cell>
          <cell r="E364">
            <v>1</v>
          </cell>
          <cell r="J364">
            <v>1646651.9999999998</v>
          </cell>
        </row>
        <row r="365">
          <cell r="A365" t="str">
            <v>UGB1</v>
          </cell>
          <cell r="B365" t="str">
            <v>DIV08</v>
          </cell>
          <cell r="C365" t="str">
            <v>084000 Curtainwall &amp; Storefronts</v>
          </cell>
          <cell r="D365" t="str">
            <v>B20</v>
          </cell>
          <cell r="E365">
            <v>1</v>
          </cell>
          <cell r="J365">
            <v>479360</v>
          </cell>
        </row>
        <row r="366">
          <cell r="A366" t="str">
            <v>UGB1</v>
          </cell>
          <cell r="B366" t="str">
            <v>DIV08</v>
          </cell>
          <cell r="C366" t="str">
            <v>084000 Curtainwall &amp; Storefronts</v>
          </cell>
          <cell r="D366" t="str">
            <v>B20</v>
          </cell>
          <cell r="E366">
            <v>1</v>
          </cell>
          <cell r="J366">
            <v>2631754.4</v>
          </cell>
        </row>
        <row r="367">
          <cell r="A367" t="str">
            <v>UGB1</v>
          </cell>
          <cell r="B367" t="str">
            <v>DIV09</v>
          </cell>
          <cell r="C367" t="str">
            <v>092000 Gyp &amp; Plaster</v>
          </cell>
          <cell r="D367" t="str">
            <v>B20</v>
          </cell>
          <cell r="E367">
            <v>1</v>
          </cell>
          <cell r="J367">
            <v>6348455.0549999988</v>
          </cell>
        </row>
        <row r="368">
          <cell r="A368" t="str">
            <v>UGB1</v>
          </cell>
          <cell r="B368" t="str">
            <v>DIV09</v>
          </cell>
          <cell r="C368" t="str">
            <v>092000 Gyp &amp; Plaster</v>
          </cell>
          <cell r="D368" t="str">
            <v>B20</v>
          </cell>
          <cell r="E368">
            <v>1</v>
          </cell>
          <cell r="J368" t="str">
            <v>Included</v>
          </cell>
        </row>
        <row r="369">
          <cell r="A369" t="str">
            <v>UGB1</v>
          </cell>
          <cell r="B369" t="str">
            <v>DIV07</v>
          </cell>
          <cell r="C369" t="str">
            <v>072000 Thermal Insulation</v>
          </cell>
          <cell r="D369" t="str">
            <v>B20</v>
          </cell>
          <cell r="E369">
            <v>1</v>
          </cell>
          <cell r="J369">
            <v>331820</v>
          </cell>
        </row>
        <row r="370">
          <cell r="A370" t="str">
            <v>UGB1</v>
          </cell>
          <cell r="B370" t="str">
            <v>DIV09</v>
          </cell>
          <cell r="C370" t="str">
            <v>099000 Painting</v>
          </cell>
          <cell r="D370" t="str">
            <v>B20</v>
          </cell>
          <cell r="E370">
            <v>1</v>
          </cell>
          <cell r="J370">
            <v>211615.16849999997</v>
          </cell>
        </row>
        <row r="371">
          <cell r="A371" t="str">
            <v>UGB1</v>
          </cell>
          <cell r="B371" t="str">
            <v>DIV07</v>
          </cell>
          <cell r="C371" t="str">
            <v>074000 Sheet Metal / Metal Panels</v>
          </cell>
          <cell r="D371" t="str">
            <v>B20</v>
          </cell>
          <cell r="E371">
            <v>1</v>
          </cell>
          <cell r="J371">
            <v>481203.07500000001</v>
          </cell>
        </row>
        <row r="372">
          <cell r="A372" t="str">
            <v>UGB2</v>
          </cell>
          <cell r="B372" t="str">
            <v>DIV07</v>
          </cell>
          <cell r="C372" t="str">
            <v>072000 Thermal Insulation</v>
          </cell>
          <cell r="D372" t="str">
            <v>B20</v>
          </cell>
          <cell r="E372">
            <v>2</v>
          </cell>
          <cell r="J372" t="str">
            <v>----------</v>
          </cell>
        </row>
        <row r="373">
          <cell r="A373" t="str">
            <v>UGB2</v>
          </cell>
          <cell r="B373" t="str">
            <v>DIV09</v>
          </cell>
          <cell r="C373" t="str">
            <v>099000 Painting</v>
          </cell>
          <cell r="D373" t="str">
            <v>B20</v>
          </cell>
          <cell r="E373">
            <v>2</v>
          </cell>
          <cell r="J373">
            <v>182857.1685</v>
          </cell>
        </row>
        <row r="374">
          <cell r="A374" t="str">
            <v>UGB2</v>
          </cell>
          <cell r="B374" t="str">
            <v>DIV08</v>
          </cell>
          <cell r="C374" t="str">
            <v>084000 Curtainwall &amp; Storefronts</v>
          </cell>
          <cell r="D374" t="str">
            <v>B20</v>
          </cell>
          <cell r="E374">
            <v>2</v>
          </cell>
          <cell r="J374">
            <v>1646651.9999999998</v>
          </cell>
        </row>
        <row r="375">
          <cell r="A375" t="str">
            <v>UGB2</v>
          </cell>
          <cell r="B375" t="str">
            <v>DIV08</v>
          </cell>
          <cell r="C375" t="str">
            <v>084000 Curtainwall &amp; Storefronts</v>
          </cell>
          <cell r="D375" t="str">
            <v>B20</v>
          </cell>
          <cell r="E375">
            <v>2</v>
          </cell>
          <cell r="J375">
            <v>479360</v>
          </cell>
        </row>
        <row r="376">
          <cell r="A376" t="str">
            <v>UGB2</v>
          </cell>
          <cell r="B376" t="str">
            <v>DIV08</v>
          </cell>
          <cell r="C376" t="str">
            <v>084000 Curtainwall &amp; Storefronts</v>
          </cell>
          <cell r="D376" t="str">
            <v>B20</v>
          </cell>
          <cell r="E376">
            <v>2</v>
          </cell>
          <cell r="J376">
            <v>2631754.4</v>
          </cell>
        </row>
        <row r="377">
          <cell r="A377" t="str">
            <v>UGB2</v>
          </cell>
          <cell r="B377" t="str">
            <v>DIV09</v>
          </cell>
          <cell r="C377" t="str">
            <v>092000 Gyp &amp; Plaster</v>
          </cell>
          <cell r="D377" t="str">
            <v>B20</v>
          </cell>
          <cell r="E377">
            <v>2</v>
          </cell>
          <cell r="J377">
            <v>6348455.0549999988</v>
          </cell>
        </row>
        <row r="378">
          <cell r="A378" t="str">
            <v>UGB2</v>
          </cell>
          <cell r="B378" t="str">
            <v>DIV09</v>
          </cell>
          <cell r="C378" t="str">
            <v>092000 Gyp &amp; Plaster</v>
          </cell>
          <cell r="D378" t="str">
            <v>B20</v>
          </cell>
          <cell r="E378">
            <v>2</v>
          </cell>
          <cell r="J378" t="str">
            <v>Included</v>
          </cell>
        </row>
        <row r="379">
          <cell r="A379" t="str">
            <v>UGB2</v>
          </cell>
          <cell r="B379" t="str">
            <v>DIV07</v>
          </cell>
          <cell r="C379" t="str">
            <v>072000 Thermal Insulation</v>
          </cell>
          <cell r="D379" t="str">
            <v>B20</v>
          </cell>
          <cell r="E379">
            <v>2</v>
          </cell>
          <cell r="J379">
            <v>331820</v>
          </cell>
        </row>
        <row r="380">
          <cell r="A380" t="str">
            <v>UGB2</v>
          </cell>
          <cell r="B380" t="str">
            <v>DIV09</v>
          </cell>
          <cell r="C380" t="str">
            <v>099000 Painting</v>
          </cell>
          <cell r="D380" t="str">
            <v>B20</v>
          </cell>
          <cell r="E380">
            <v>2</v>
          </cell>
          <cell r="J380">
            <v>211615.16849999997</v>
          </cell>
        </row>
        <row r="381">
          <cell r="A381" t="str">
            <v>UGB2</v>
          </cell>
          <cell r="B381" t="str">
            <v>DIV07</v>
          </cell>
          <cell r="C381" t="str">
            <v>074000 Sheet Metal / Metal Panels</v>
          </cell>
          <cell r="D381" t="str">
            <v>B20</v>
          </cell>
          <cell r="E381">
            <v>2</v>
          </cell>
          <cell r="J381">
            <v>481203.07500000001</v>
          </cell>
        </row>
        <row r="382">
          <cell r="A382" t="str">
            <v>UGB3</v>
          </cell>
          <cell r="B382" t="str">
            <v>DIV07</v>
          </cell>
          <cell r="C382" t="str">
            <v>072000 Thermal Insulation</v>
          </cell>
          <cell r="D382" t="str">
            <v>B20</v>
          </cell>
          <cell r="E382">
            <v>4</v>
          </cell>
          <cell r="J382" t="str">
            <v>----------</v>
          </cell>
        </row>
        <row r="383">
          <cell r="A383" t="str">
            <v>UGB3</v>
          </cell>
          <cell r="B383" t="str">
            <v>DIV09</v>
          </cell>
          <cell r="C383" t="str">
            <v>099000 Painting</v>
          </cell>
          <cell r="D383" t="str">
            <v>B20</v>
          </cell>
          <cell r="E383">
            <v>4</v>
          </cell>
          <cell r="J383">
            <v>182857.1685</v>
          </cell>
        </row>
        <row r="384">
          <cell r="A384" t="str">
            <v>UGB3</v>
          </cell>
          <cell r="B384" t="str">
            <v>DIV08</v>
          </cell>
          <cell r="C384" t="str">
            <v>084000 Curtainwall &amp; Storefronts</v>
          </cell>
          <cell r="D384" t="str">
            <v>B20</v>
          </cell>
          <cell r="E384">
            <v>4</v>
          </cell>
          <cell r="J384">
            <v>1646651.9999999998</v>
          </cell>
        </row>
        <row r="385">
          <cell r="A385" t="str">
            <v>UGB3</v>
          </cell>
          <cell r="B385" t="str">
            <v>DIV08</v>
          </cell>
          <cell r="C385" t="str">
            <v>084000 Curtainwall &amp; Storefronts</v>
          </cell>
          <cell r="D385" t="str">
            <v>B20</v>
          </cell>
          <cell r="E385">
            <v>4</v>
          </cell>
          <cell r="J385">
            <v>479360</v>
          </cell>
        </row>
        <row r="386">
          <cell r="A386" t="str">
            <v>UGB3</v>
          </cell>
          <cell r="B386" t="str">
            <v>DIV08</v>
          </cell>
          <cell r="C386" t="str">
            <v>084000 Curtainwall &amp; Storefronts</v>
          </cell>
          <cell r="D386" t="str">
            <v>B20</v>
          </cell>
          <cell r="E386">
            <v>4</v>
          </cell>
          <cell r="J386">
            <v>2631754.4</v>
          </cell>
        </row>
        <row r="387">
          <cell r="A387" t="str">
            <v>UGB3</v>
          </cell>
          <cell r="B387" t="str">
            <v>DIV09</v>
          </cell>
          <cell r="C387" t="str">
            <v>092000 Gyp &amp; Plaster</v>
          </cell>
          <cell r="D387" t="str">
            <v>B20</v>
          </cell>
          <cell r="E387">
            <v>4</v>
          </cell>
          <cell r="J387">
            <v>6348455.0549999988</v>
          </cell>
        </row>
        <row r="388">
          <cell r="A388" t="str">
            <v>UGB3</v>
          </cell>
          <cell r="B388" t="str">
            <v>DIV09</v>
          </cell>
          <cell r="C388" t="str">
            <v>092000 Gyp &amp; Plaster</v>
          </cell>
          <cell r="D388" t="str">
            <v>B20</v>
          </cell>
          <cell r="E388">
            <v>4</v>
          </cell>
          <cell r="J388" t="str">
            <v>Included</v>
          </cell>
        </row>
        <row r="389">
          <cell r="A389" t="str">
            <v>UGB3</v>
          </cell>
          <cell r="B389" t="str">
            <v>DIV07</v>
          </cell>
          <cell r="C389" t="str">
            <v>072000 Thermal Insulation</v>
          </cell>
          <cell r="D389" t="str">
            <v>B20</v>
          </cell>
          <cell r="E389">
            <v>4</v>
          </cell>
          <cell r="J389">
            <v>331820</v>
          </cell>
        </row>
        <row r="390">
          <cell r="A390" t="str">
            <v>UGB3</v>
          </cell>
          <cell r="B390" t="str">
            <v>DIV09</v>
          </cell>
          <cell r="C390" t="str">
            <v>099000 Painting</v>
          </cell>
          <cell r="D390" t="str">
            <v>B20</v>
          </cell>
          <cell r="E390">
            <v>4</v>
          </cell>
          <cell r="J390">
            <v>211615.16849999997</v>
          </cell>
        </row>
        <row r="391">
          <cell r="A391" t="str">
            <v>UGB3</v>
          </cell>
          <cell r="B391" t="str">
            <v>DIV07</v>
          </cell>
          <cell r="C391" t="str">
            <v>074000 Sheet Metal / Metal Panels</v>
          </cell>
          <cell r="D391" t="str">
            <v>B20</v>
          </cell>
          <cell r="E391">
            <v>4</v>
          </cell>
          <cell r="J391">
            <v>481203.07500000001</v>
          </cell>
        </row>
        <row r="392">
          <cell r="A392" t="str">
            <v>FSH</v>
          </cell>
          <cell r="B392" t="str">
            <v>DIV09</v>
          </cell>
          <cell r="C392" t="str">
            <v>099000 Painting</v>
          </cell>
          <cell r="D392" t="str">
            <v>B20</v>
          </cell>
          <cell r="E392">
            <v>2</v>
          </cell>
          <cell r="J392" t="str">
            <v>----------</v>
          </cell>
        </row>
        <row r="393">
          <cell r="A393" t="str">
            <v>FSH</v>
          </cell>
          <cell r="B393" t="str">
            <v>DIV07</v>
          </cell>
          <cell r="C393" t="str">
            <v>074000 Sheet Metal / Metal Panels</v>
          </cell>
          <cell r="D393" t="str">
            <v>B20</v>
          </cell>
          <cell r="E393">
            <v>2</v>
          </cell>
          <cell r="J393">
            <v>183900.89999999997</v>
          </cell>
        </row>
        <row r="394">
          <cell r="A394" t="str">
            <v>FSH</v>
          </cell>
          <cell r="B394" t="str">
            <v>DIV08</v>
          </cell>
          <cell r="C394" t="str">
            <v>084000 Curtainwall &amp; Storefronts</v>
          </cell>
          <cell r="D394" t="str">
            <v>B20</v>
          </cell>
          <cell r="E394">
            <v>2</v>
          </cell>
          <cell r="J394">
            <v>1314816</v>
          </cell>
        </row>
        <row r="395">
          <cell r="A395" t="str">
            <v>FSH</v>
          </cell>
          <cell r="B395" t="str">
            <v>DIV08</v>
          </cell>
          <cell r="C395" t="str">
            <v>084000 Curtainwall &amp; Storefronts</v>
          </cell>
          <cell r="D395" t="str">
            <v>B20</v>
          </cell>
          <cell r="E395">
            <v>2</v>
          </cell>
          <cell r="J395">
            <v>3313350.4</v>
          </cell>
        </row>
        <row r="396">
          <cell r="A396" t="str">
            <v>FSH</v>
          </cell>
          <cell r="B396" t="str">
            <v>DIV09</v>
          </cell>
          <cell r="C396" t="str">
            <v>092000 Gyp &amp; Plaster</v>
          </cell>
          <cell r="D396" t="str">
            <v>B20</v>
          </cell>
          <cell r="E396">
            <v>2</v>
          </cell>
          <cell r="J396">
            <v>2329435.2600000002</v>
          </cell>
        </row>
        <row r="397">
          <cell r="A397" t="str">
            <v>FSH</v>
          </cell>
          <cell r="B397" t="str">
            <v>DIV09</v>
          </cell>
          <cell r="C397" t="str">
            <v>092000 Gyp &amp; Plaster</v>
          </cell>
          <cell r="D397" t="str">
            <v>B20</v>
          </cell>
          <cell r="E397">
            <v>2</v>
          </cell>
          <cell r="J397" t="str">
            <v>Included</v>
          </cell>
        </row>
        <row r="398">
          <cell r="A398" t="str">
            <v>FSH</v>
          </cell>
          <cell r="B398" t="str">
            <v>DIV07</v>
          </cell>
          <cell r="C398" t="str">
            <v>072000 Thermal Insulation</v>
          </cell>
          <cell r="D398" t="str">
            <v>B20</v>
          </cell>
          <cell r="E398">
            <v>2</v>
          </cell>
          <cell r="J398">
            <v>119080</v>
          </cell>
        </row>
        <row r="399">
          <cell r="A399" t="str">
            <v>FSH</v>
          </cell>
          <cell r="B399" t="str">
            <v>DIV09</v>
          </cell>
          <cell r="C399" t="str">
            <v>099000 Painting</v>
          </cell>
          <cell r="D399" t="str">
            <v>B20</v>
          </cell>
          <cell r="E399">
            <v>2</v>
          </cell>
          <cell r="J399">
            <v>77647.842000000004</v>
          </cell>
        </row>
        <row r="400">
          <cell r="A400" t="str">
            <v>FSH</v>
          </cell>
          <cell r="B400" t="str">
            <v>DIV07</v>
          </cell>
          <cell r="C400" t="str">
            <v>074000 Sheet Metal / Metal Panels</v>
          </cell>
          <cell r="D400" t="str">
            <v>B20</v>
          </cell>
          <cell r="E400">
            <v>2</v>
          </cell>
          <cell r="J400">
            <v>183900.89999999997</v>
          </cell>
        </row>
        <row r="401">
          <cell r="A401" t="str">
            <v>GRAD</v>
          </cell>
          <cell r="B401" t="str">
            <v>DIV09</v>
          </cell>
          <cell r="C401" t="str">
            <v>099000 Painting</v>
          </cell>
          <cell r="D401" t="str">
            <v>B20</v>
          </cell>
          <cell r="E401">
            <v>1</v>
          </cell>
          <cell r="J401" t="str">
            <v>----------</v>
          </cell>
        </row>
        <row r="402">
          <cell r="A402" t="str">
            <v>GRAD</v>
          </cell>
          <cell r="B402" t="str">
            <v>DIV07</v>
          </cell>
          <cell r="C402" t="str">
            <v>074000 Sheet Metal / Metal Panels</v>
          </cell>
          <cell r="D402" t="str">
            <v>B20</v>
          </cell>
          <cell r="E402">
            <v>1</v>
          </cell>
          <cell r="J402">
            <v>205720.875</v>
          </cell>
        </row>
        <row r="403">
          <cell r="A403" t="str">
            <v>GRAD</v>
          </cell>
          <cell r="B403" t="str">
            <v>DIV08</v>
          </cell>
          <cell r="C403" t="str">
            <v>084000 Curtainwall &amp; Storefronts</v>
          </cell>
          <cell r="D403" t="str">
            <v>B20</v>
          </cell>
          <cell r="E403">
            <v>1</v>
          </cell>
          <cell r="J403">
            <v>259475.00000000003</v>
          </cell>
        </row>
        <row r="404">
          <cell r="A404" t="str">
            <v>GRAD</v>
          </cell>
          <cell r="B404" t="str">
            <v>DIV08</v>
          </cell>
          <cell r="C404" t="str">
            <v>084000 Curtainwall &amp; Storefronts</v>
          </cell>
          <cell r="D404" t="str">
            <v>B20</v>
          </cell>
          <cell r="E404">
            <v>1</v>
          </cell>
          <cell r="J404">
            <v>1869982.8</v>
          </cell>
        </row>
        <row r="405">
          <cell r="A405" t="str">
            <v>GRAD</v>
          </cell>
          <cell r="B405" t="str">
            <v>DIV09</v>
          </cell>
          <cell r="C405" t="str">
            <v>092000 Gyp &amp; Plaster</v>
          </cell>
          <cell r="D405" t="str">
            <v>B20</v>
          </cell>
          <cell r="E405">
            <v>1</v>
          </cell>
          <cell r="J405">
            <v>2528142.9750000001</v>
          </cell>
        </row>
        <row r="406">
          <cell r="A406" t="str">
            <v>GRAD</v>
          </cell>
          <cell r="B406" t="str">
            <v>DIV09</v>
          </cell>
          <cell r="C406" t="str">
            <v>092000 Gyp &amp; Plaster</v>
          </cell>
          <cell r="D406" t="str">
            <v>B20</v>
          </cell>
          <cell r="E406">
            <v>1</v>
          </cell>
          <cell r="J406" t="str">
            <v>Included</v>
          </cell>
        </row>
        <row r="407">
          <cell r="A407" t="str">
            <v>GRAD</v>
          </cell>
          <cell r="B407" t="str">
            <v>DIV07</v>
          </cell>
          <cell r="C407" t="str">
            <v>072000 Thermal Insulation</v>
          </cell>
          <cell r="D407" t="str">
            <v>B20</v>
          </cell>
          <cell r="E407">
            <v>1</v>
          </cell>
          <cell r="J407">
            <v>119520</v>
          </cell>
        </row>
        <row r="408">
          <cell r="A408" t="str">
            <v>GRAD</v>
          </cell>
          <cell r="B408" t="str">
            <v>DIV09</v>
          </cell>
          <cell r="C408" t="str">
            <v>099000 Painting</v>
          </cell>
          <cell r="D408" t="str">
            <v>B20</v>
          </cell>
          <cell r="E408">
            <v>1</v>
          </cell>
          <cell r="J408">
            <v>84271.432499999995</v>
          </cell>
        </row>
        <row r="409">
          <cell r="A409" t="str">
            <v>GRAD</v>
          </cell>
          <cell r="B409" t="str">
            <v>DIV07</v>
          </cell>
          <cell r="C409" t="str">
            <v>074000 Sheet Metal / Metal Panels</v>
          </cell>
          <cell r="D409" t="str">
            <v>B20</v>
          </cell>
          <cell r="E409">
            <v>1</v>
          </cell>
          <cell r="J409">
            <v>205720.875</v>
          </cell>
        </row>
        <row r="410">
          <cell r="A410" t="str">
            <v>UGB1</v>
          </cell>
          <cell r="B410" t="str">
            <v>DIV07</v>
          </cell>
          <cell r="C410" t="str">
            <v>074000 Sheet Metal / Metal Panels</v>
          </cell>
          <cell r="D410" t="str">
            <v>B20</v>
          </cell>
          <cell r="E410">
            <v>1</v>
          </cell>
          <cell r="J410" t="str">
            <v>----------</v>
          </cell>
        </row>
        <row r="411">
          <cell r="A411" t="str">
            <v>UGB1</v>
          </cell>
          <cell r="B411" t="str">
            <v>DIV07</v>
          </cell>
          <cell r="C411" t="str">
            <v>074000 Sheet Metal / Metal Panels</v>
          </cell>
          <cell r="D411" t="str">
            <v>B20</v>
          </cell>
          <cell r="E411">
            <v>1</v>
          </cell>
          <cell r="J411">
            <v>92500</v>
          </cell>
        </row>
        <row r="412">
          <cell r="A412" t="str">
            <v>UGB1</v>
          </cell>
          <cell r="B412" t="str">
            <v>DIV01</v>
          </cell>
          <cell r="C412" t="str">
            <v>010000 General Requirements</v>
          </cell>
          <cell r="D412" t="str">
            <v>B20</v>
          </cell>
          <cell r="E412">
            <v>1</v>
          </cell>
          <cell r="J412">
            <v>200000</v>
          </cell>
        </row>
        <row r="413">
          <cell r="J413" t="str">
            <v>----------</v>
          </cell>
        </row>
        <row r="414">
          <cell r="A414" t="str">
            <v>UGB2</v>
          </cell>
          <cell r="B414" t="str">
            <v>DIV07</v>
          </cell>
          <cell r="C414" t="str">
            <v>074000 Sheet Metal / Metal Panels</v>
          </cell>
          <cell r="D414" t="str">
            <v>B20</v>
          </cell>
          <cell r="E414">
            <v>2</v>
          </cell>
          <cell r="J414">
            <v>51250</v>
          </cell>
        </row>
        <row r="415">
          <cell r="A415" t="str">
            <v>UGB1</v>
          </cell>
          <cell r="B415" t="str">
            <v>DIV07</v>
          </cell>
          <cell r="C415" t="str">
            <v>074000 Sheet Metal / Metal Panels</v>
          </cell>
          <cell r="D415" t="str">
            <v>B20</v>
          </cell>
          <cell r="E415">
            <v>1</v>
          </cell>
          <cell r="J415">
            <v>51250</v>
          </cell>
        </row>
        <row r="416">
          <cell r="A416" t="str">
            <v>UGB1</v>
          </cell>
          <cell r="B416" t="str">
            <v>DIV07</v>
          </cell>
          <cell r="C416" t="str">
            <v>074000 Sheet Metal / Metal Panels</v>
          </cell>
          <cell r="D416" t="str">
            <v>B20</v>
          </cell>
          <cell r="E416">
            <v>1</v>
          </cell>
          <cell r="J416">
            <v>33004.999999999993</v>
          </cell>
        </row>
        <row r="417">
          <cell r="A417" t="str">
            <v>UGB1</v>
          </cell>
          <cell r="B417" t="str">
            <v>DIV07</v>
          </cell>
          <cell r="C417" t="str">
            <v>074000 Sheet Metal / Metal Panels</v>
          </cell>
          <cell r="D417" t="str">
            <v>B20</v>
          </cell>
          <cell r="E417">
            <v>1</v>
          </cell>
          <cell r="J417">
            <v>33004.999999999993</v>
          </cell>
        </row>
        <row r="418">
          <cell r="A418" t="str">
            <v>UGB1</v>
          </cell>
          <cell r="B418" t="str">
            <v>DIV07</v>
          </cell>
          <cell r="C418" t="str">
            <v>074000 Sheet Metal / Metal Panels</v>
          </cell>
          <cell r="D418" t="str">
            <v>B20</v>
          </cell>
          <cell r="E418">
            <v>1</v>
          </cell>
          <cell r="J418">
            <v>92500</v>
          </cell>
        </row>
        <row r="419">
          <cell r="A419" t="str">
            <v>UGB1</v>
          </cell>
          <cell r="B419" t="str">
            <v>DIV07</v>
          </cell>
          <cell r="C419" t="str">
            <v>074000 Sheet Metal / Metal Panels</v>
          </cell>
          <cell r="D419" t="str">
            <v>B20</v>
          </cell>
          <cell r="E419">
            <v>1</v>
          </cell>
          <cell r="J419">
            <v>136602</v>
          </cell>
        </row>
        <row r="420">
          <cell r="A420" t="str">
            <v>UGB3</v>
          </cell>
          <cell r="B420" t="str">
            <v>DIV07</v>
          </cell>
          <cell r="C420" t="str">
            <v>074000 Sheet Metal / Metal Panels</v>
          </cell>
          <cell r="D420" t="str">
            <v>B20</v>
          </cell>
          <cell r="E420">
            <v>4</v>
          </cell>
          <cell r="J420" t="str">
            <v>----------</v>
          </cell>
        </row>
        <row r="421">
          <cell r="A421" t="str">
            <v>UGB2</v>
          </cell>
          <cell r="B421" t="str">
            <v>DIV07</v>
          </cell>
          <cell r="C421" t="str">
            <v>074000 Sheet Metal / Metal Panels</v>
          </cell>
          <cell r="D421" t="str">
            <v>B20</v>
          </cell>
          <cell r="E421">
            <v>2</v>
          </cell>
          <cell r="J421">
            <v>51250</v>
          </cell>
        </row>
        <row r="422">
          <cell r="A422" t="str">
            <v>UGB2</v>
          </cell>
          <cell r="B422" t="str">
            <v>DIV07</v>
          </cell>
          <cell r="C422" t="str">
            <v>074000 Sheet Metal / Metal Panels</v>
          </cell>
          <cell r="D422" t="str">
            <v>B20</v>
          </cell>
          <cell r="E422">
            <v>2</v>
          </cell>
          <cell r="J422">
            <v>33004.999999999993</v>
          </cell>
        </row>
        <row r="423">
          <cell r="A423" t="str">
            <v>UGB2</v>
          </cell>
          <cell r="B423" t="str">
            <v>DIV07</v>
          </cell>
          <cell r="C423" t="str">
            <v>074000 Sheet Metal / Metal Panels</v>
          </cell>
          <cell r="D423" t="str">
            <v>B20</v>
          </cell>
          <cell r="E423">
            <v>2</v>
          </cell>
          <cell r="J423">
            <v>33004.999999999993</v>
          </cell>
        </row>
        <row r="424">
          <cell r="A424" t="str">
            <v>UGB2</v>
          </cell>
          <cell r="B424" t="str">
            <v>DIV07</v>
          </cell>
          <cell r="C424" t="str">
            <v>074000 Sheet Metal / Metal Panels</v>
          </cell>
          <cell r="D424" t="str">
            <v>B20</v>
          </cell>
          <cell r="E424">
            <v>2</v>
          </cell>
          <cell r="J424">
            <v>99000</v>
          </cell>
        </row>
        <row r="425">
          <cell r="A425" t="str">
            <v>UGB2</v>
          </cell>
          <cell r="B425" t="str">
            <v>DIV07</v>
          </cell>
          <cell r="C425" t="str">
            <v>074000 Sheet Metal / Metal Panels</v>
          </cell>
          <cell r="D425" t="str">
            <v>B20</v>
          </cell>
          <cell r="E425">
            <v>2</v>
          </cell>
          <cell r="J425">
            <v>136602</v>
          </cell>
        </row>
        <row r="426">
          <cell r="A426" t="str">
            <v>FSH</v>
          </cell>
          <cell r="B426" t="str">
            <v>DIV07</v>
          </cell>
          <cell r="C426" t="str">
            <v>074000 Sheet Metal / Metal Panels</v>
          </cell>
          <cell r="D426" t="str">
            <v>B20</v>
          </cell>
          <cell r="E426">
            <v>2</v>
          </cell>
          <cell r="J426" t="str">
            <v>----------</v>
          </cell>
        </row>
        <row r="427">
          <cell r="A427" t="str">
            <v>UGB3</v>
          </cell>
          <cell r="B427" t="str">
            <v>DIV07</v>
          </cell>
          <cell r="C427" t="str">
            <v>074000 Sheet Metal / Metal Panels</v>
          </cell>
          <cell r="D427" t="str">
            <v>B20</v>
          </cell>
          <cell r="E427">
            <v>4</v>
          </cell>
          <cell r="J427">
            <v>51250</v>
          </cell>
        </row>
        <row r="428">
          <cell r="A428" t="str">
            <v>UGB3</v>
          </cell>
          <cell r="B428" t="str">
            <v>DIV07</v>
          </cell>
          <cell r="C428" t="str">
            <v>074000 Sheet Metal / Metal Panels</v>
          </cell>
          <cell r="D428" t="str">
            <v>B20</v>
          </cell>
          <cell r="E428">
            <v>4</v>
          </cell>
          <cell r="J428">
            <v>33004.999999999993</v>
          </cell>
        </row>
        <row r="429">
          <cell r="A429" t="str">
            <v>UGB3</v>
          </cell>
          <cell r="B429" t="str">
            <v>DIV07</v>
          </cell>
          <cell r="C429" t="str">
            <v>074000 Sheet Metal / Metal Panels</v>
          </cell>
          <cell r="D429" t="str">
            <v>B20</v>
          </cell>
          <cell r="E429">
            <v>4</v>
          </cell>
          <cell r="J429">
            <v>33004.999999999993</v>
          </cell>
        </row>
        <row r="430">
          <cell r="A430" t="str">
            <v>UGB3</v>
          </cell>
          <cell r="B430" t="str">
            <v>DIV07</v>
          </cell>
          <cell r="C430" t="str">
            <v>074000 Sheet Metal / Metal Panels</v>
          </cell>
          <cell r="D430" t="str">
            <v>B20</v>
          </cell>
          <cell r="E430">
            <v>4</v>
          </cell>
          <cell r="J430">
            <v>99500</v>
          </cell>
        </row>
        <row r="431">
          <cell r="A431" t="str">
            <v>UGB3</v>
          </cell>
          <cell r="B431" t="str">
            <v>DIV07</v>
          </cell>
          <cell r="C431" t="str">
            <v>074000 Sheet Metal / Metal Panels</v>
          </cell>
          <cell r="D431" t="str">
            <v>B20</v>
          </cell>
          <cell r="E431">
            <v>4</v>
          </cell>
          <cell r="J431">
            <v>136602</v>
          </cell>
        </row>
        <row r="432">
          <cell r="A432" t="str">
            <v>GRAD</v>
          </cell>
          <cell r="B432" t="str">
            <v>DIV07</v>
          </cell>
          <cell r="C432" t="str">
            <v>074000 Sheet Metal / Metal Panels</v>
          </cell>
          <cell r="D432" t="str">
            <v>B20</v>
          </cell>
          <cell r="E432">
            <v>1</v>
          </cell>
          <cell r="J432" t="str">
            <v>----------</v>
          </cell>
        </row>
        <row r="433">
          <cell r="A433" t="str">
            <v>FSH</v>
          </cell>
          <cell r="B433" t="str">
            <v>DIV07</v>
          </cell>
          <cell r="C433" t="str">
            <v>074000 Sheet Metal / Metal Panels</v>
          </cell>
          <cell r="D433" t="str">
            <v>B20</v>
          </cell>
          <cell r="E433">
            <v>2</v>
          </cell>
          <cell r="J433">
            <v>43275</v>
          </cell>
        </row>
        <row r="434">
          <cell r="A434" t="str">
            <v>FSH</v>
          </cell>
          <cell r="B434" t="str">
            <v>DIV07</v>
          </cell>
          <cell r="C434" t="str">
            <v>074000 Sheet Metal / Metal Panels</v>
          </cell>
          <cell r="D434" t="str">
            <v>B20</v>
          </cell>
          <cell r="E434">
            <v>2</v>
          </cell>
          <cell r="J434">
            <v>27869.099999999995</v>
          </cell>
        </row>
        <row r="435">
          <cell r="A435" t="str">
            <v>FSH</v>
          </cell>
          <cell r="B435" t="str">
            <v>DIV07</v>
          </cell>
          <cell r="C435" t="str">
            <v>074000 Sheet Metal / Metal Panels</v>
          </cell>
          <cell r="D435" t="str">
            <v>B20</v>
          </cell>
          <cell r="E435">
            <v>2</v>
          </cell>
          <cell r="J435">
            <v>27869.099999999995</v>
          </cell>
        </row>
        <row r="436">
          <cell r="A436" t="str">
            <v>FSH</v>
          </cell>
          <cell r="B436" t="str">
            <v>DIV07</v>
          </cell>
          <cell r="C436" t="str">
            <v>074000 Sheet Metal / Metal Panels</v>
          </cell>
          <cell r="D436" t="str">
            <v>B20</v>
          </cell>
          <cell r="E436">
            <v>2</v>
          </cell>
          <cell r="J436">
            <v>94500</v>
          </cell>
        </row>
        <row r="437">
          <cell r="A437" t="str">
            <v>FSH</v>
          </cell>
          <cell r="B437" t="str">
            <v>DIV07</v>
          </cell>
          <cell r="C437" t="str">
            <v>074000 Sheet Metal / Metal Panels</v>
          </cell>
          <cell r="D437" t="str">
            <v>B20</v>
          </cell>
          <cell r="E437">
            <v>2</v>
          </cell>
          <cell r="J437">
            <v>52318.5</v>
          </cell>
        </row>
        <row r="438">
          <cell r="J438" t="str">
            <v>----------</v>
          </cell>
        </row>
        <row r="439">
          <cell r="A439" t="str">
            <v>GRAD</v>
          </cell>
          <cell r="B439" t="str">
            <v>DIV07</v>
          </cell>
          <cell r="C439" t="str">
            <v>074000 Sheet Metal / Metal Panels</v>
          </cell>
          <cell r="D439" t="str">
            <v>B20</v>
          </cell>
          <cell r="E439">
            <v>1</v>
          </cell>
          <cell r="J439">
            <v>30750</v>
          </cell>
        </row>
        <row r="440">
          <cell r="A440" t="str">
            <v>GRAD</v>
          </cell>
          <cell r="B440" t="str">
            <v>DIV07</v>
          </cell>
          <cell r="C440" t="str">
            <v>074000 Sheet Metal / Metal Panels</v>
          </cell>
          <cell r="D440" t="str">
            <v>B20</v>
          </cell>
          <cell r="E440">
            <v>1</v>
          </cell>
          <cell r="J440">
            <v>19802.999999999996</v>
          </cell>
        </row>
        <row r="441">
          <cell r="A441" t="str">
            <v>GRAD</v>
          </cell>
          <cell r="B441" t="str">
            <v>DIV07</v>
          </cell>
          <cell r="C441" t="str">
            <v>074000 Sheet Metal / Metal Panels</v>
          </cell>
          <cell r="D441" t="str">
            <v>B20</v>
          </cell>
          <cell r="E441">
            <v>1</v>
          </cell>
          <cell r="J441">
            <v>19802.999999999996</v>
          </cell>
        </row>
        <row r="442">
          <cell r="A442" t="str">
            <v>GRAD</v>
          </cell>
          <cell r="B442" t="str">
            <v>DIV07</v>
          </cell>
          <cell r="C442" t="str">
            <v>074000 Sheet Metal / Metal Panels</v>
          </cell>
          <cell r="D442" t="str">
            <v>B20</v>
          </cell>
          <cell r="E442">
            <v>1</v>
          </cell>
          <cell r="J442">
            <v>100500</v>
          </cell>
        </row>
        <row r="443">
          <cell r="A443" t="str">
            <v>GRAD</v>
          </cell>
          <cell r="B443" t="str">
            <v>DIV07</v>
          </cell>
          <cell r="C443" t="str">
            <v>074000 Sheet Metal / Metal Panels</v>
          </cell>
          <cell r="D443" t="str">
            <v>B20</v>
          </cell>
          <cell r="E443">
            <v>1</v>
          </cell>
          <cell r="J443">
            <v>48894.75</v>
          </cell>
        </row>
        <row r="444">
          <cell r="A444" t="str">
            <v>UGB2</v>
          </cell>
          <cell r="B444" t="str">
            <v>DIV09</v>
          </cell>
          <cell r="C444" t="str">
            <v>092000 Gyp &amp; Plaster</v>
          </cell>
          <cell r="D444" t="str">
            <v>B20</v>
          </cell>
          <cell r="E444">
            <v>2</v>
          </cell>
          <cell r="J444" t="str">
            <v>----------</v>
          </cell>
        </row>
        <row r="445">
          <cell r="A445" t="str">
            <v>UGB2</v>
          </cell>
          <cell r="B445" t="str">
            <v>DIV07</v>
          </cell>
          <cell r="C445" t="str">
            <v>072000 Thermal Insulation</v>
          </cell>
          <cell r="D445" t="str">
            <v>B20</v>
          </cell>
          <cell r="E445">
            <v>2</v>
          </cell>
          <cell r="J445">
            <v>32870</v>
          </cell>
        </row>
        <row r="446">
          <cell r="A446" t="str">
            <v>UGB1</v>
          </cell>
          <cell r="B446" t="str">
            <v>DIV09</v>
          </cell>
          <cell r="C446" t="str">
            <v>092000 Gyp &amp; Plaster</v>
          </cell>
          <cell r="D446" t="str">
            <v>B20</v>
          </cell>
          <cell r="E446">
            <v>1</v>
          </cell>
          <cell r="J446">
            <v>400650</v>
          </cell>
        </row>
        <row r="447">
          <cell r="A447" t="str">
            <v>UGB1</v>
          </cell>
          <cell r="B447" t="str">
            <v>DIV07</v>
          </cell>
          <cell r="C447" t="str">
            <v>072000 Thermal Insulation</v>
          </cell>
          <cell r="D447" t="str">
            <v>B20</v>
          </cell>
          <cell r="E447">
            <v>1</v>
          </cell>
          <cell r="J447">
            <v>32870</v>
          </cell>
        </row>
        <row r="448">
          <cell r="A448" t="str">
            <v>UGB1</v>
          </cell>
          <cell r="B448" t="str">
            <v>DIV09</v>
          </cell>
          <cell r="C448" t="str">
            <v>092000 Gyp &amp; Plaster</v>
          </cell>
          <cell r="D448" t="str">
            <v>B20</v>
          </cell>
          <cell r="E448">
            <v>1</v>
          </cell>
          <cell r="J448">
            <v>7089</v>
          </cell>
        </row>
        <row r="449">
          <cell r="A449" t="str">
            <v>UGB1</v>
          </cell>
          <cell r="B449" t="str">
            <v>DIV09</v>
          </cell>
          <cell r="C449" t="str">
            <v>092000 Gyp &amp; Plaster</v>
          </cell>
          <cell r="D449" t="str">
            <v>B20</v>
          </cell>
          <cell r="E449">
            <v>1</v>
          </cell>
          <cell r="J449">
            <v>9861</v>
          </cell>
        </row>
        <row r="450">
          <cell r="A450" t="str">
            <v>UGB3</v>
          </cell>
          <cell r="B450" t="str">
            <v>DIV07</v>
          </cell>
          <cell r="C450" t="str">
            <v>072000 Thermal Insulation</v>
          </cell>
          <cell r="D450" t="str">
            <v>B20</v>
          </cell>
          <cell r="E450">
            <v>4</v>
          </cell>
          <cell r="J450" t="str">
            <v>----------</v>
          </cell>
        </row>
        <row r="451">
          <cell r="A451" t="str">
            <v>UGB2</v>
          </cell>
          <cell r="B451" t="str">
            <v>DIV09</v>
          </cell>
          <cell r="C451" t="str">
            <v>092000 Gyp &amp; Plaster</v>
          </cell>
          <cell r="D451" t="str">
            <v>B20</v>
          </cell>
          <cell r="E451">
            <v>2</v>
          </cell>
          <cell r="J451">
            <v>400650</v>
          </cell>
        </row>
        <row r="452">
          <cell r="A452" t="str">
            <v>UGB2</v>
          </cell>
          <cell r="B452" t="str">
            <v>DIV07</v>
          </cell>
          <cell r="C452" t="str">
            <v>072000 Thermal Insulation</v>
          </cell>
          <cell r="D452" t="str">
            <v>B20</v>
          </cell>
          <cell r="E452">
            <v>2</v>
          </cell>
          <cell r="J452">
            <v>32870</v>
          </cell>
        </row>
        <row r="453">
          <cell r="A453" t="str">
            <v>UGB2</v>
          </cell>
          <cell r="B453" t="str">
            <v>DIV09</v>
          </cell>
          <cell r="C453" t="str">
            <v>092000 Gyp &amp; Plaster</v>
          </cell>
          <cell r="D453" t="str">
            <v>B20</v>
          </cell>
          <cell r="E453">
            <v>2</v>
          </cell>
          <cell r="J453">
            <v>7089</v>
          </cell>
        </row>
        <row r="454">
          <cell r="A454" t="str">
            <v>UGB2</v>
          </cell>
          <cell r="B454" t="str">
            <v>DIV09</v>
          </cell>
          <cell r="C454" t="str">
            <v>092000 Gyp &amp; Plaster</v>
          </cell>
          <cell r="D454" t="str">
            <v>B20</v>
          </cell>
          <cell r="E454">
            <v>2</v>
          </cell>
          <cell r="J454">
            <v>9861</v>
          </cell>
        </row>
        <row r="455">
          <cell r="A455" t="str">
            <v>FSH</v>
          </cell>
          <cell r="B455" t="str">
            <v>DIV07</v>
          </cell>
          <cell r="C455" t="str">
            <v>072000 Thermal Insulation</v>
          </cell>
          <cell r="D455" t="str">
            <v>B20</v>
          </cell>
          <cell r="E455">
            <v>2</v>
          </cell>
          <cell r="J455" t="str">
            <v>----------</v>
          </cell>
        </row>
        <row r="456">
          <cell r="A456" t="str">
            <v>UGB3</v>
          </cell>
          <cell r="B456" t="str">
            <v>DIV09</v>
          </cell>
          <cell r="C456" t="str">
            <v>092000 Gyp &amp; Plaster</v>
          </cell>
          <cell r="D456" t="str">
            <v>B20</v>
          </cell>
          <cell r="E456">
            <v>4</v>
          </cell>
          <cell r="J456">
            <v>400650</v>
          </cell>
        </row>
        <row r="457">
          <cell r="A457" t="str">
            <v>UGB3</v>
          </cell>
          <cell r="B457" t="str">
            <v>DIV07</v>
          </cell>
          <cell r="C457" t="str">
            <v>072000 Thermal Insulation</v>
          </cell>
          <cell r="D457" t="str">
            <v>B20</v>
          </cell>
          <cell r="E457">
            <v>4</v>
          </cell>
          <cell r="J457">
            <v>32870</v>
          </cell>
        </row>
        <row r="458">
          <cell r="A458" t="str">
            <v>UGB3</v>
          </cell>
          <cell r="B458" t="str">
            <v>DIV09</v>
          </cell>
          <cell r="C458" t="str">
            <v>092000 Gyp &amp; Plaster</v>
          </cell>
          <cell r="D458" t="str">
            <v>B20</v>
          </cell>
          <cell r="E458">
            <v>4</v>
          </cell>
          <cell r="J458">
            <v>7089</v>
          </cell>
        </row>
        <row r="459">
          <cell r="A459" t="str">
            <v>UGB3</v>
          </cell>
          <cell r="B459" t="str">
            <v>DIV09</v>
          </cell>
          <cell r="C459" t="str">
            <v>092000 Gyp &amp; Plaster</v>
          </cell>
          <cell r="D459" t="str">
            <v>B20</v>
          </cell>
          <cell r="E459">
            <v>4</v>
          </cell>
          <cell r="J459">
            <v>9861</v>
          </cell>
        </row>
        <row r="460">
          <cell r="A460" t="str">
            <v>GRAD</v>
          </cell>
          <cell r="B460" t="str">
            <v>DIV09</v>
          </cell>
          <cell r="C460" t="str">
            <v>092000 Gyp &amp; Plaster</v>
          </cell>
          <cell r="D460" t="str">
            <v>B20</v>
          </cell>
          <cell r="E460">
            <v>1</v>
          </cell>
          <cell r="J460" t="str">
            <v>----------</v>
          </cell>
        </row>
        <row r="461">
          <cell r="A461" t="str">
            <v>FSH</v>
          </cell>
          <cell r="B461" t="str">
            <v>DIV09</v>
          </cell>
          <cell r="C461" t="str">
            <v>092000 Gyp &amp; Plaster</v>
          </cell>
          <cell r="D461" t="str">
            <v>B20</v>
          </cell>
          <cell r="E461">
            <v>2</v>
          </cell>
          <cell r="J461">
            <v>33000</v>
          </cell>
        </row>
        <row r="462">
          <cell r="A462" t="str">
            <v>FSH</v>
          </cell>
          <cell r="B462" t="str">
            <v>DIV07</v>
          </cell>
          <cell r="C462" t="str">
            <v>072000 Thermal Insulation</v>
          </cell>
          <cell r="D462" t="str">
            <v>B20</v>
          </cell>
          <cell r="E462">
            <v>2</v>
          </cell>
          <cell r="J462">
            <v>0</v>
          </cell>
        </row>
        <row r="463">
          <cell r="A463" t="str">
            <v>FSH</v>
          </cell>
          <cell r="B463" t="str">
            <v>DIV09</v>
          </cell>
          <cell r="C463" t="str">
            <v>092000 Gyp &amp; Plaster</v>
          </cell>
          <cell r="D463" t="str">
            <v>B20</v>
          </cell>
          <cell r="E463">
            <v>2</v>
          </cell>
          <cell r="J463">
            <v>1980</v>
          </cell>
        </row>
        <row r="464">
          <cell r="A464" t="str">
            <v>UGB2</v>
          </cell>
          <cell r="B464" t="str">
            <v>DIV05</v>
          </cell>
          <cell r="C464" t="str">
            <v>051200 Structural Steel</v>
          </cell>
          <cell r="D464" t="str">
            <v>B20</v>
          </cell>
          <cell r="E464">
            <v>2</v>
          </cell>
          <cell r="J464" t="str">
            <v>----------</v>
          </cell>
        </row>
        <row r="465">
          <cell r="A465" t="str">
            <v>GRAD</v>
          </cell>
          <cell r="B465" t="str">
            <v>DIV09</v>
          </cell>
          <cell r="C465" t="str">
            <v>092000 Gyp &amp; Plaster</v>
          </cell>
          <cell r="D465" t="str">
            <v>B20</v>
          </cell>
          <cell r="E465">
            <v>1</v>
          </cell>
          <cell r="J465">
            <v>393800</v>
          </cell>
        </row>
        <row r="466">
          <cell r="A466" t="str">
            <v>GRAD</v>
          </cell>
          <cell r="B466" t="str">
            <v>DIV07</v>
          </cell>
          <cell r="C466" t="str">
            <v>072000 Thermal Insulation</v>
          </cell>
          <cell r="D466" t="str">
            <v>B20</v>
          </cell>
          <cell r="E466">
            <v>1</v>
          </cell>
          <cell r="J466">
            <v>78760</v>
          </cell>
        </row>
        <row r="467">
          <cell r="A467" t="str">
            <v>GRAD</v>
          </cell>
          <cell r="B467" t="str">
            <v>DIV09</v>
          </cell>
          <cell r="C467" t="str">
            <v>092000 Gyp &amp; Plaster</v>
          </cell>
          <cell r="D467" t="str">
            <v>B20</v>
          </cell>
          <cell r="E467">
            <v>1</v>
          </cell>
          <cell r="J467">
            <v>23628</v>
          </cell>
        </row>
        <row r="468">
          <cell r="A468" t="str">
            <v>UGB1</v>
          </cell>
          <cell r="B468" t="str">
            <v>DIV07</v>
          </cell>
          <cell r="C468" t="str">
            <v>078100 Cementitious Fireproofing</v>
          </cell>
          <cell r="D468" t="str">
            <v>B20</v>
          </cell>
          <cell r="E468">
            <v>1</v>
          </cell>
          <cell r="J468" t="str">
            <v>----------</v>
          </cell>
        </row>
        <row r="469">
          <cell r="A469" t="str">
            <v>UGB2</v>
          </cell>
          <cell r="B469" t="str">
            <v>DIV07</v>
          </cell>
          <cell r="C469" t="str">
            <v>078100 Cementitious Fireproofing</v>
          </cell>
          <cell r="D469" t="str">
            <v>B20</v>
          </cell>
          <cell r="E469">
            <v>2</v>
          </cell>
          <cell r="J469">
            <v>3000</v>
          </cell>
        </row>
        <row r="470">
          <cell r="A470" t="str">
            <v>UGB1</v>
          </cell>
          <cell r="B470" t="str">
            <v>DIV05</v>
          </cell>
          <cell r="C470" t="str">
            <v>051200 Structural Steel</v>
          </cell>
          <cell r="D470" t="str">
            <v>B20</v>
          </cell>
          <cell r="E470">
            <v>1</v>
          </cell>
          <cell r="J470">
            <v>25000</v>
          </cell>
        </row>
        <row r="471">
          <cell r="A471" t="str">
            <v>UGB2</v>
          </cell>
          <cell r="B471" t="str">
            <v>DIV05</v>
          </cell>
          <cell r="C471" t="str">
            <v>051200 Structural Steel</v>
          </cell>
          <cell r="D471" t="str">
            <v>B20</v>
          </cell>
          <cell r="E471">
            <v>2</v>
          </cell>
          <cell r="J471">
            <v>25000</v>
          </cell>
        </row>
        <row r="472">
          <cell r="A472" t="str">
            <v>UGB3</v>
          </cell>
          <cell r="B472" t="str">
            <v>DIV05</v>
          </cell>
          <cell r="C472" t="str">
            <v>051200 Structural Steel</v>
          </cell>
          <cell r="D472" t="str">
            <v>B20</v>
          </cell>
          <cell r="E472">
            <v>4</v>
          </cell>
          <cell r="J472">
            <v>25000</v>
          </cell>
        </row>
        <row r="473">
          <cell r="A473" t="str">
            <v>FSH</v>
          </cell>
          <cell r="B473" t="str">
            <v>DIV05</v>
          </cell>
          <cell r="C473" t="str">
            <v>051200 Structural Steel</v>
          </cell>
          <cell r="D473" t="str">
            <v>B20</v>
          </cell>
          <cell r="E473">
            <v>2</v>
          </cell>
          <cell r="J473">
            <v>25000</v>
          </cell>
        </row>
        <row r="474">
          <cell r="A474" t="str">
            <v>GRAD</v>
          </cell>
          <cell r="B474" t="str">
            <v>DIV05</v>
          </cell>
          <cell r="C474" t="str">
            <v>051200 Structural Steel</v>
          </cell>
          <cell r="D474" t="str">
            <v>B20</v>
          </cell>
          <cell r="E474">
            <v>1</v>
          </cell>
          <cell r="J474">
            <v>25000</v>
          </cell>
        </row>
        <row r="475">
          <cell r="A475" t="str">
            <v>UGB1</v>
          </cell>
          <cell r="B475" t="str">
            <v>DIV07</v>
          </cell>
          <cell r="C475" t="str">
            <v>078100 Cementitious Fireproofing</v>
          </cell>
          <cell r="D475" t="str">
            <v>B20</v>
          </cell>
          <cell r="E475">
            <v>1</v>
          </cell>
          <cell r="J475">
            <v>3000</v>
          </cell>
        </row>
        <row r="476">
          <cell r="A476" t="str">
            <v>UGB2</v>
          </cell>
          <cell r="B476" t="str">
            <v>DIV07</v>
          </cell>
          <cell r="C476" t="str">
            <v>078100 Cementitious Fireproofing</v>
          </cell>
          <cell r="D476" t="str">
            <v>B20</v>
          </cell>
          <cell r="E476">
            <v>2</v>
          </cell>
          <cell r="J476">
            <v>3000</v>
          </cell>
        </row>
        <row r="477">
          <cell r="A477" t="str">
            <v>UGB3</v>
          </cell>
          <cell r="B477" t="str">
            <v>DIV07</v>
          </cell>
          <cell r="C477" t="str">
            <v>078100 Cementitious Fireproofing</v>
          </cell>
          <cell r="D477" t="str">
            <v>B20</v>
          </cell>
          <cell r="E477">
            <v>4</v>
          </cell>
          <cell r="J477">
            <v>3000</v>
          </cell>
        </row>
        <row r="478">
          <cell r="A478" t="str">
            <v>FSH</v>
          </cell>
          <cell r="B478" t="str">
            <v>DIV07</v>
          </cell>
          <cell r="C478" t="str">
            <v>078100 Cementitious Fireproofing</v>
          </cell>
          <cell r="D478" t="str">
            <v>B20</v>
          </cell>
          <cell r="E478">
            <v>2</v>
          </cell>
          <cell r="J478">
            <v>3000</v>
          </cell>
        </row>
        <row r="479">
          <cell r="A479" t="str">
            <v>GRAD</v>
          </cell>
          <cell r="B479" t="str">
            <v>DIV07</v>
          </cell>
          <cell r="C479" t="str">
            <v>078100 Cementitious Fireproofing</v>
          </cell>
          <cell r="D479" t="str">
            <v>B20</v>
          </cell>
          <cell r="E479">
            <v>1</v>
          </cell>
          <cell r="J479">
            <v>3000</v>
          </cell>
        </row>
        <row r="480">
          <cell r="A480" t="str">
            <v>UGB1</v>
          </cell>
          <cell r="B480" t="str">
            <v>DIV07</v>
          </cell>
          <cell r="C480" t="str">
            <v>074000 Sheet Metal / Metal Panels</v>
          </cell>
          <cell r="D480" t="str">
            <v>B20</v>
          </cell>
          <cell r="E480">
            <v>1</v>
          </cell>
          <cell r="J480">
            <v>90750</v>
          </cell>
        </row>
        <row r="481">
          <cell r="A481" t="str">
            <v>UGB2</v>
          </cell>
          <cell r="B481" t="str">
            <v>DIV07</v>
          </cell>
          <cell r="C481" t="str">
            <v>074000 Sheet Metal / Metal Panels</v>
          </cell>
          <cell r="D481" t="str">
            <v>B20</v>
          </cell>
          <cell r="E481">
            <v>2</v>
          </cell>
          <cell r="J481">
            <v>90750</v>
          </cell>
        </row>
        <row r="482">
          <cell r="A482" t="str">
            <v>UGB3</v>
          </cell>
          <cell r="B482" t="str">
            <v>DIV07</v>
          </cell>
          <cell r="C482" t="str">
            <v>074000 Sheet Metal / Metal Panels</v>
          </cell>
          <cell r="D482" t="str">
            <v>B20</v>
          </cell>
          <cell r="E482">
            <v>4</v>
          </cell>
          <cell r="J482">
            <v>90750</v>
          </cell>
        </row>
        <row r="483">
          <cell r="A483" t="str">
            <v>FSH</v>
          </cell>
          <cell r="B483" t="str">
            <v>DIV21</v>
          </cell>
          <cell r="C483" t="str">
            <v>210000 Fire Suppression</v>
          </cell>
          <cell r="D483" t="str">
            <v>B20</v>
          </cell>
          <cell r="E483">
            <v>2</v>
          </cell>
          <cell r="J483">
            <v>90750</v>
          </cell>
        </row>
        <row r="484">
          <cell r="A484" t="str">
            <v>GRAD</v>
          </cell>
          <cell r="B484" t="str">
            <v>DIV07</v>
          </cell>
          <cell r="C484" t="str">
            <v>074000 Sheet Metal / Metal Panels</v>
          </cell>
          <cell r="D484" t="str">
            <v>B20</v>
          </cell>
          <cell r="E484">
            <v>1</v>
          </cell>
          <cell r="J484">
            <v>90750</v>
          </cell>
        </row>
        <row r="485">
          <cell r="A485" t="str">
            <v>UGB1</v>
          </cell>
          <cell r="B485" t="str">
            <v>DIV05</v>
          </cell>
          <cell r="C485" t="str">
            <v>053000 Metal Decking</v>
          </cell>
          <cell r="D485" t="str">
            <v>B20</v>
          </cell>
          <cell r="E485">
            <v>1</v>
          </cell>
          <cell r="J485">
            <v>1875</v>
          </cell>
        </row>
        <row r="486">
          <cell r="A486" t="str">
            <v>UGB2</v>
          </cell>
          <cell r="B486" t="str">
            <v>DIV05</v>
          </cell>
          <cell r="C486" t="str">
            <v>053000 Metal Decking</v>
          </cell>
          <cell r="D486" t="str">
            <v>B20</v>
          </cell>
          <cell r="E486">
            <v>2</v>
          </cell>
          <cell r="J486">
            <v>1875</v>
          </cell>
        </row>
        <row r="487">
          <cell r="A487" t="str">
            <v>UGB3</v>
          </cell>
          <cell r="B487" t="str">
            <v>DIV05</v>
          </cell>
          <cell r="C487" t="str">
            <v>053000 Metal Decking</v>
          </cell>
          <cell r="D487" t="str">
            <v>B20</v>
          </cell>
          <cell r="E487">
            <v>4</v>
          </cell>
          <cell r="J487">
            <v>1875</v>
          </cell>
        </row>
        <row r="488">
          <cell r="A488" t="str">
            <v>FSH</v>
          </cell>
          <cell r="B488" t="str">
            <v>DIV05</v>
          </cell>
          <cell r="C488" t="str">
            <v>053000 Metal Decking</v>
          </cell>
          <cell r="D488" t="str">
            <v>B20</v>
          </cell>
          <cell r="E488">
            <v>2</v>
          </cell>
          <cell r="J488">
            <v>1875</v>
          </cell>
        </row>
        <row r="489">
          <cell r="A489" t="str">
            <v>GRAD</v>
          </cell>
          <cell r="B489" t="str">
            <v>DIV05</v>
          </cell>
          <cell r="C489" t="str">
            <v>053000 Metal Decking</v>
          </cell>
          <cell r="D489" t="str">
            <v>B20</v>
          </cell>
          <cell r="E489">
            <v>1</v>
          </cell>
          <cell r="J489">
            <v>1875</v>
          </cell>
        </row>
        <row r="490">
          <cell r="A490" t="str">
            <v>UGB2</v>
          </cell>
          <cell r="B490" t="str">
            <v>DIV21</v>
          </cell>
          <cell r="C490" t="str">
            <v>210000 Fire Suppression</v>
          </cell>
          <cell r="D490" t="str">
            <v>B20</v>
          </cell>
          <cell r="E490">
            <v>2</v>
          </cell>
          <cell r="J490" t="str">
            <v>in D Services</v>
          </cell>
        </row>
        <row r="491">
          <cell r="J491" t="str">
            <v>----------</v>
          </cell>
        </row>
        <row r="492">
          <cell r="A492" t="str">
            <v>UGB3</v>
          </cell>
          <cell r="B492" t="str">
            <v>DIV07</v>
          </cell>
          <cell r="C492" t="str">
            <v>079500 Expansion Control</v>
          </cell>
          <cell r="D492" t="str">
            <v>B20</v>
          </cell>
          <cell r="E492">
            <v>4</v>
          </cell>
          <cell r="J492">
            <v>253000</v>
          </cell>
        </row>
        <row r="493">
          <cell r="A493" t="str">
            <v>UGB1</v>
          </cell>
          <cell r="B493" t="str">
            <v>DIV07</v>
          </cell>
          <cell r="C493" t="str">
            <v>079500 Expansion Control</v>
          </cell>
          <cell r="D493" t="str">
            <v>B20</v>
          </cell>
          <cell r="E493">
            <v>1</v>
          </cell>
          <cell r="J493">
            <v>253000</v>
          </cell>
        </row>
        <row r="494">
          <cell r="A494" t="str">
            <v>UGB1</v>
          </cell>
          <cell r="B494" t="str">
            <v>DIV07</v>
          </cell>
          <cell r="C494" t="str">
            <v>079500 Expansion Control</v>
          </cell>
          <cell r="D494" t="str">
            <v>B20</v>
          </cell>
          <cell r="E494">
            <v>1</v>
          </cell>
          <cell r="J494">
            <v>0</v>
          </cell>
        </row>
        <row r="495">
          <cell r="A495" t="str">
            <v>FSH</v>
          </cell>
          <cell r="B495" t="str">
            <v>DIV07</v>
          </cell>
          <cell r="C495" t="str">
            <v>079500 Expansion Control</v>
          </cell>
          <cell r="D495" t="str">
            <v>B20</v>
          </cell>
          <cell r="E495">
            <v>2</v>
          </cell>
          <cell r="J495" t="str">
            <v>----------</v>
          </cell>
        </row>
        <row r="496">
          <cell r="A496" t="str">
            <v>UGB2</v>
          </cell>
          <cell r="B496" t="str">
            <v>DIV07</v>
          </cell>
          <cell r="C496" t="str">
            <v>079500 Expansion Control</v>
          </cell>
          <cell r="D496" t="str">
            <v>B20</v>
          </cell>
          <cell r="E496">
            <v>2</v>
          </cell>
          <cell r="J496">
            <v>253000</v>
          </cell>
        </row>
        <row r="497">
          <cell r="A497" t="str">
            <v>UGB2</v>
          </cell>
          <cell r="B497" t="str">
            <v>DIV07</v>
          </cell>
          <cell r="C497" t="str">
            <v>079500 Expansion Control</v>
          </cell>
          <cell r="D497" t="str">
            <v>B20</v>
          </cell>
          <cell r="E497">
            <v>2</v>
          </cell>
          <cell r="J497">
            <v>0</v>
          </cell>
        </row>
        <row r="498">
          <cell r="J498" t="str">
            <v>----------</v>
          </cell>
        </row>
        <row r="499">
          <cell r="A499" t="str">
            <v>UGB3</v>
          </cell>
          <cell r="B499" t="str">
            <v>DIV07</v>
          </cell>
          <cell r="C499" t="str">
            <v>079500 Expansion Control</v>
          </cell>
          <cell r="D499" t="str">
            <v>B20</v>
          </cell>
          <cell r="E499">
            <v>4</v>
          </cell>
          <cell r="J499">
            <v>253000</v>
          </cell>
        </row>
        <row r="500">
          <cell r="A500" t="str">
            <v>UGB3</v>
          </cell>
          <cell r="B500" t="str">
            <v>DIV07</v>
          </cell>
          <cell r="C500" t="str">
            <v>079500 Expansion Control</v>
          </cell>
          <cell r="D500" t="str">
            <v>B20</v>
          </cell>
          <cell r="E500">
            <v>4</v>
          </cell>
          <cell r="J500">
            <v>0</v>
          </cell>
        </row>
        <row r="501">
          <cell r="J501" t="str">
            <v>----------</v>
          </cell>
        </row>
        <row r="502">
          <cell r="A502" t="str">
            <v>FSH</v>
          </cell>
          <cell r="B502" t="str">
            <v>DIV07</v>
          </cell>
          <cell r="C502" t="str">
            <v>079500 Expansion Control</v>
          </cell>
          <cell r="D502" t="str">
            <v>B20</v>
          </cell>
          <cell r="E502">
            <v>2</v>
          </cell>
          <cell r="J502">
            <v>44000</v>
          </cell>
        </row>
        <row r="503">
          <cell r="A503" t="str">
            <v>FSH</v>
          </cell>
          <cell r="B503" t="str">
            <v>DIV07</v>
          </cell>
          <cell r="C503" t="str">
            <v>079500 Expansion Control</v>
          </cell>
          <cell r="D503" t="str">
            <v>B20</v>
          </cell>
          <cell r="E503">
            <v>2</v>
          </cell>
          <cell r="J503">
            <v>34650</v>
          </cell>
        </row>
        <row r="504">
          <cell r="A504" t="str">
            <v>UGB3</v>
          </cell>
          <cell r="B504" t="str">
            <v>DIV05</v>
          </cell>
          <cell r="C504" t="str">
            <v>055000 Misc Metals</v>
          </cell>
          <cell r="D504" t="str">
            <v>B20</v>
          </cell>
          <cell r="E504">
            <v>4</v>
          </cell>
          <cell r="J504" t="str">
            <v>----------</v>
          </cell>
        </row>
        <row r="505">
          <cell r="J505" t="str">
            <v>----------</v>
          </cell>
        </row>
        <row r="506">
          <cell r="A506" t="str">
            <v>FSH</v>
          </cell>
          <cell r="B506" t="str">
            <v>DIV05</v>
          </cell>
          <cell r="C506" t="str">
            <v>055000 Misc Metals</v>
          </cell>
          <cell r="D506" t="str">
            <v>B20</v>
          </cell>
          <cell r="E506">
            <v>2</v>
          </cell>
          <cell r="J506" t="str">
            <v>covered by $2/gsf misc metals allowance</v>
          </cell>
        </row>
        <row r="507">
          <cell r="A507" t="str">
            <v>UGB1</v>
          </cell>
          <cell r="B507" t="str">
            <v>DIV05</v>
          </cell>
          <cell r="C507" t="str">
            <v>055000 Misc Metals</v>
          </cell>
          <cell r="D507" t="str">
            <v>B20</v>
          </cell>
          <cell r="E507">
            <v>1</v>
          </cell>
          <cell r="J507" t="str">
            <v>covered by $2/gsf misc metals allowance</v>
          </cell>
        </row>
        <row r="508">
          <cell r="A508" t="str">
            <v>GRAD</v>
          </cell>
          <cell r="B508" t="str">
            <v>DIV05</v>
          </cell>
          <cell r="C508" t="str">
            <v>055000 Misc Metals</v>
          </cell>
          <cell r="D508" t="str">
            <v>B20</v>
          </cell>
          <cell r="E508">
            <v>2</v>
          </cell>
          <cell r="J508" t="str">
            <v>----------</v>
          </cell>
        </row>
        <row r="509">
          <cell r="A509" t="str">
            <v>UGB2</v>
          </cell>
          <cell r="B509" t="str">
            <v>DIV05</v>
          </cell>
          <cell r="C509" t="str">
            <v>055000 Misc Metals</v>
          </cell>
          <cell r="D509" t="str">
            <v>B20</v>
          </cell>
          <cell r="E509">
            <v>2</v>
          </cell>
          <cell r="J509" t="str">
            <v>covered by $2/gsf misc metals allowance</v>
          </cell>
        </row>
        <row r="510">
          <cell r="J510" t="str">
            <v>----------</v>
          </cell>
        </row>
        <row r="511">
          <cell r="A511" t="str">
            <v>UGB3</v>
          </cell>
          <cell r="B511" t="str">
            <v>DIV05</v>
          </cell>
          <cell r="C511" t="str">
            <v>055000 Misc Metals</v>
          </cell>
          <cell r="D511" t="str">
            <v>B20</v>
          </cell>
          <cell r="E511">
            <v>4</v>
          </cell>
          <cell r="J511" t="str">
            <v>covered by $2/gsf misc metals allowance</v>
          </cell>
        </row>
        <row r="512">
          <cell r="A512" t="str">
            <v>UGB1</v>
          </cell>
          <cell r="B512" t="str">
            <v>DIV08</v>
          </cell>
          <cell r="C512" t="str">
            <v>081000 Doors / Frames / Hardware</v>
          </cell>
          <cell r="D512" t="str">
            <v>B20</v>
          </cell>
          <cell r="E512">
            <v>1</v>
          </cell>
          <cell r="J512" t="str">
            <v>----------</v>
          </cell>
        </row>
        <row r="513">
          <cell r="A513" t="str">
            <v>FSH</v>
          </cell>
          <cell r="B513" t="str">
            <v>DIV05</v>
          </cell>
          <cell r="C513" t="str">
            <v>055000 Misc Metals</v>
          </cell>
          <cell r="D513" t="str">
            <v>B20</v>
          </cell>
          <cell r="E513">
            <v>2</v>
          </cell>
          <cell r="J513" t="str">
            <v>covered by $2/gsf misc metals allowance</v>
          </cell>
        </row>
        <row r="514">
          <cell r="A514" t="str">
            <v>UGB1</v>
          </cell>
          <cell r="B514" t="str">
            <v>DIV08</v>
          </cell>
          <cell r="C514" t="str">
            <v>081000 Doors / Frames / Hardware</v>
          </cell>
          <cell r="D514" t="str">
            <v>B20</v>
          </cell>
          <cell r="E514">
            <v>1</v>
          </cell>
          <cell r="J514" t="str">
            <v>----------</v>
          </cell>
        </row>
        <row r="515">
          <cell r="A515" t="str">
            <v>GRAD</v>
          </cell>
          <cell r="B515" t="str">
            <v>DIV05</v>
          </cell>
          <cell r="C515" t="str">
            <v>055000 Misc Metals</v>
          </cell>
          <cell r="D515" t="str">
            <v>B20</v>
          </cell>
          <cell r="E515">
            <v>2</v>
          </cell>
          <cell r="J515">
            <v>0</v>
          </cell>
        </row>
        <row r="516">
          <cell r="J516" t="str">
            <v>----------</v>
          </cell>
        </row>
        <row r="517">
          <cell r="A517" t="str">
            <v>UGB2</v>
          </cell>
          <cell r="B517" t="str">
            <v>DIV08</v>
          </cell>
          <cell r="C517" t="str">
            <v>081000 Doors / Frames / Hardware</v>
          </cell>
          <cell r="D517" t="str">
            <v>B20</v>
          </cell>
          <cell r="E517">
            <v>2</v>
          </cell>
          <cell r="J517">
            <v>3500</v>
          </cell>
        </row>
        <row r="518">
          <cell r="A518" t="str">
            <v>UGB1</v>
          </cell>
          <cell r="B518" t="str">
            <v>DIV08</v>
          </cell>
          <cell r="C518" t="str">
            <v>081000 Doors / Frames / Hardware</v>
          </cell>
          <cell r="D518" t="str">
            <v>B20</v>
          </cell>
          <cell r="E518">
            <v>1</v>
          </cell>
          <cell r="J518">
            <v>3500</v>
          </cell>
        </row>
        <row r="519">
          <cell r="A519" t="str">
            <v>UGB1</v>
          </cell>
          <cell r="B519" t="str">
            <v>DIV08</v>
          </cell>
          <cell r="C519" t="str">
            <v>081000 Doors / Frames / Hardware</v>
          </cell>
          <cell r="D519" t="str">
            <v>B20</v>
          </cell>
          <cell r="E519">
            <v>1</v>
          </cell>
          <cell r="J519">
            <v>18000</v>
          </cell>
        </row>
        <row r="520">
          <cell r="A520" t="str">
            <v>UGB1</v>
          </cell>
          <cell r="B520" t="str">
            <v>DIV08</v>
          </cell>
          <cell r="C520" t="str">
            <v>081000 Doors / Frames / Hardware</v>
          </cell>
          <cell r="D520" t="str">
            <v>B20</v>
          </cell>
          <cell r="E520">
            <v>1</v>
          </cell>
          <cell r="J520">
            <v>27000</v>
          </cell>
        </row>
        <row r="521">
          <cell r="A521" t="str">
            <v>UGB1</v>
          </cell>
          <cell r="B521" t="str">
            <v>DIV08</v>
          </cell>
          <cell r="C521" t="str">
            <v>081000 Doors / Frames / Hardware</v>
          </cell>
          <cell r="D521" t="str">
            <v>B20</v>
          </cell>
          <cell r="E521">
            <v>1</v>
          </cell>
          <cell r="J521">
            <v>64000</v>
          </cell>
        </row>
        <row r="522">
          <cell r="A522" t="str">
            <v>UGB1</v>
          </cell>
          <cell r="B522" t="str">
            <v>DIV08</v>
          </cell>
          <cell r="C522" t="str">
            <v>081000 Doors / Frames / Hardware</v>
          </cell>
          <cell r="D522" t="str">
            <v>B20</v>
          </cell>
          <cell r="E522">
            <v>1</v>
          </cell>
          <cell r="J522">
            <v>10000</v>
          </cell>
        </row>
        <row r="523">
          <cell r="A523" t="str">
            <v>UGB3</v>
          </cell>
          <cell r="B523" t="str">
            <v>DIV08</v>
          </cell>
          <cell r="C523" t="str">
            <v>081000 Doors / Frames / Hardware</v>
          </cell>
          <cell r="D523" t="str">
            <v>B20</v>
          </cell>
          <cell r="E523">
            <v>4</v>
          </cell>
          <cell r="J523" t="str">
            <v>----------</v>
          </cell>
        </row>
        <row r="524">
          <cell r="A524" t="str">
            <v>UGB2</v>
          </cell>
          <cell r="B524" t="str">
            <v>DIV08</v>
          </cell>
          <cell r="C524" t="str">
            <v>081000 Doors / Frames / Hardware</v>
          </cell>
          <cell r="D524" t="str">
            <v>B20</v>
          </cell>
          <cell r="E524">
            <v>2</v>
          </cell>
          <cell r="J524">
            <v>3500</v>
          </cell>
        </row>
        <row r="525">
          <cell r="A525" t="str">
            <v>UGB2</v>
          </cell>
          <cell r="B525" t="str">
            <v>DIV08</v>
          </cell>
          <cell r="C525" t="str">
            <v>081000 Doors / Frames / Hardware</v>
          </cell>
          <cell r="D525" t="str">
            <v>B20</v>
          </cell>
          <cell r="E525">
            <v>2</v>
          </cell>
          <cell r="J525">
            <v>18000</v>
          </cell>
        </row>
        <row r="526">
          <cell r="A526" t="str">
            <v>UGB2</v>
          </cell>
          <cell r="B526" t="str">
            <v>DIV08</v>
          </cell>
          <cell r="C526" t="str">
            <v>081000 Doors / Frames / Hardware</v>
          </cell>
          <cell r="D526" t="str">
            <v>B20</v>
          </cell>
          <cell r="E526">
            <v>2</v>
          </cell>
          <cell r="J526">
            <v>27000</v>
          </cell>
        </row>
        <row r="527">
          <cell r="A527" t="str">
            <v>UGB2</v>
          </cell>
          <cell r="B527" t="str">
            <v>DIV08</v>
          </cell>
          <cell r="C527" t="str">
            <v>081000 Doors / Frames / Hardware</v>
          </cell>
          <cell r="D527" t="str">
            <v>B20</v>
          </cell>
          <cell r="E527">
            <v>2</v>
          </cell>
          <cell r="J527">
            <v>64000</v>
          </cell>
        </row>
        <row r="528">
          <cell r="A528" t="str">
            <v>UGB2</v>
          </cell>
          <cell r="B528" t="str">
            <v>DIV08</v>
          </cell>
          <cell r="C528" t="str">
            <v>081000 Doors / Frames / Hardware</v>
          </cell>
          <cell r="D528" t="str">
            <v>B20</v>
          </cell>
          <cell r="E528">
            <v>2</v>
          </cell>
          <cell r="J528">
            <v>10000</v>
          </cell>
        </row>
        <row r="529">
          <cell r="A529" t="str">
            <v>FSH</v>
          </cell>
          <cell r="B529" t="str">
            <v>DIV08</v>
          </cell>
          <cell r="C529" t="str">
            <v>081000 Doors / Frames / Hardware</v>
          </cell>
          <cell r="D529" t="str">
            <v>B20</v>
          </cell>
          <cell r="E529">
            <v>2</v>
          </cell>
          <cell r="J529" t="str">
            <v>----------</v>
          </cell>
        </row>
        <row r="530">
          <cell r="A530" t="str">
            <v>UGB3</v>
          </cell>
          <cell r="B530" t="str">
            <v>DIV08</v>
          </cell>
          <cell r="C530" t="str">
            <v>081000 Doors / Frames / Hardware</v>
          </cell>
          <cell r="D530" t="str">
            <v>B20</v>
          </cell>
          <cell r="E530">
            <v>4</v>
          </cell>
          <cell r="J530">
            <v>3500</v>
          </cell>
        </row>
        <row r="531">
          <cell r="A531" t="str">
            <v>UGB3</v>
          </cell>
          <cell r="B531" t="str">
            <v>DIV08</v>
          </cell>
          <cell r="C531" t="str">
            <v>081000 Doors / Frames / Hardware</v>
          </cell>
          <cell r="D531" t="str">
            <v>B20</v>
          </cell>
          <cell r="E531">
            <v>4</v>
          </cell>
          <cell r="J531">
            <v>18000</v>
          </cell>
        </row>
        <row r="532">
          <cell r="A532" t="str">
            <v>UGB3</v>
          </cell>
          <cell r="B532" t="str">
            <v>DIV08</v>
          </cell>
          <cell r="C532" t="str">
            <v>081000 Doors / Frames / Hardware</v>
          </cell>
          <cell r="D532" t="str">
            <v>B20</v>
          </cell>
          <cell r="E532">
            <v>4</v>
          </cell>
          <cell r="J532">
            <v>27000</v>
          </cell>
        </row>
        <row r="533">
          <cell r="A533" t="str">
            <v>UGB3</v>
          </cell>
          <cell r="B533" t="str">
            <v>DIV08</v>
          </cell>
          <cell r="C533" t="str">
            <v>081000 Doors / Frames / Hardware</v>
          </cell>
          <cell r="D533" t="str">
            <v>B20</v>
          </cell>
          <cell r="E533">
            <v>4</v>
          </cell>
          <cell r="J533">
            <v>64000</v>
          </cell>
        </row>
        <row r="534">
          <cell r="A534" t="str">
            <v>UGB3</v>
          </cell>
          <cell r="B534" t="str">
            <v>DIV08</v>
          </cell>
          <cell r="C534" t="str">
            <v>081000 Doors / Frames / Hardware</v>
          </cell>
          <cell r="D534" t="str">
            <v>B20</v>
          </cell>
          <cell r="E534">
            <v>4</v>
          </cell>
          <cell r="J534">
            <v>10000</v>
          </cell>
        </row>
        <row r="535">
          <cell r="J535" t="str">
            <v>----------</v>
          </cell>
        </row>
        <row r="536">
          <cell r="A536" t="str">
            <v>FSH</v>
          </cell>
          <cell r="B536" t="str">
            <v>DIV08</v>
          </cell>
          <cell r="C536" t="str">
            <v>081000 Doors / Frames / Hardware</v>
          </cell>
          <cell r="D536" t="str">
            <v>B20</v>
          </cell>
          <cell r="E536">
            <v>2</v>
          </cell>
          <cell r="J536">
            <v>3500</v>
          </cell>
        </row>
        <row r="537">
          <cell r="A537" t="str">
            <v>FSH</v>
          </cell>
          <cell r="B537" t="str">
            <v>DIV08</v>
          </cell>
          <cell r="C537" t="str">
            <v>081000 Doors / Frames / Hardware</v>
          </cell>
          <cell r="D537" t="str">
            <v>B20</v>
          </cell>
          <cell r="E537">
            <v>2</v>
          </cell>
          <cell r="J537">
            <v>12000</v>
          </cell>
        </row>
        <row r="538">
          <cell r="A538" t="str">
            <v>FSH</v>
          </cell>
          <cell r="B538" t="str">
            <v>DIV08</v>
          </cell>
          <cell r="C538" t="str">
            <v>081000 Doors / Frames / Hardware</v>
          </cell>
          <cell r="D538" t="str">
            <v>B20</v>
          </cell>
          <cell r="E538">
            <v>2</v>
          </cell>
          <cell r="J538">
            <v>12000</v>
          </cell>
        </row>
        <row r="539">
          <cell r="A539" t="str">
            <v>FSH</v>
          </cell>
          <cell r="B539" t="str">
            <v>DIV08</v>
          </cell>
          <cell r="C539" t="str">
            <v>081000 Doors / Frames / Hardware</v>
          </cell>
          <cell r="D539" t="str">
            <v>B20</v>
          </cell>
          <cell r="E539">
            <v>2</v>
          </cell>
          <cell r="J539">
            <v>8000</v>
          </cell>
        </row>
        <row r="540">
          <cell r="A540" t="str">
            <v>FSH</v>
          </cell>
          <cell r="B540" t="str">
            <v>DIV08</v>
          </cell>
          <cell r="C540" t="str">
            <v>081000 Doors / Frames / Hardware</v>
          </cell>
          <cell r="D540" t="str">
            <v>B20</v>
          </cell>
          <cell r="E540">
            <v>2</v>
          </cell>
          <cell r="J540">
            <v>16000</v>
          </cell>
        </row>
        <row r="541">
          <cell r="A541" t="str">
            <v>FSH</v>
          </cell>
          <cell r="B541" t="str">
            <v>DIV08</v>
          </cell>
          <cell r="C541" t="str">
            <v>081000 Doors / Frames / Hardware</v>
          </cell>
          <cell r="D541" t="str">
            <v>B20</v>
          </cell>
          <cell r="E541">
            <v>2</v>
          </cell>
          <cell r="J541">
            <v>10000</v>
          </cell>
        </row>
        <row r="542">
          <cell r="J542" t="str">
            <v>----------</v>
          </cell>
        </row>
        <row r="543">
          <cell r="A543" t="str">
            <v>GRAD</v>
          </cell>
          <cell r="B543" t="str">
            <v>DIV08</v>
          </cell>
          <cell r="C543" t="str">
            <v>081000 Doors / Frames / Hardware</v>
          </cell>
          <cell r="D543" t="str">
            <v>B20</v>
          </cell>
          <cell r="E543">
            <v>1</v>
          </cell>
          <cell r="J543">
            <v>10500</v>
          </cell>
        </row>
        <row r="544">
          <cell r="A544" t="str">
            <v>GRAD</v>
          </cell>
          <cell r="B544" t="str">
            <v>DIV08</v>
          </cell>
          <cell r="C544" t="str">
            <v>081000 Doors / Frames / Hardware</v>
          </cell>
          <cell r="D544" t="str">
            <v>B20</v>
          </cell>
          <cell r="E544">
            <v>1</v>
          </cell>
          <cell r="J544">
            <v>24000</v>
          </cell>
        </row>
        <row r="545">
          <cell r="A545" t="str">
            <v>GRAD</v>
          </cell>
          <cell r="B545" t="str">
            <v>DIV08</v>
          </cell>
          <cell r="C545" t="str">
            <v>081000 Doors / Frames / Hardware</v>
          </cell>
          <cell r="D545" t="str">
            <v>B20</v>
          </cell>
          <cell r="E545">
            <v>1</v>
          </cell>
          <cell r="J545">
            <v>21000</v>
          </cell>
        </row>
        <row r="546">
          <cell r="A546" t="str">
            <v>GRAD</v>
          </cell>
          <cell r="B546" t="str">
            <v>DIV08</v>
          </cell>
          <cell r="C546" t="str">
            <v>081000 Doors / Frames / Hardware</v>
          </cell>
          <cell r="D546" t="str">
            <v>B20</v>
          </cell>
          <cell r="E546">
            <v>1</v>
          </cell>
          <cell r="J546">
            <v>16000</v>
          </cell>
        </row>
        <row r="547">
          <cell r="A547" t="str">
            <v>GRAD</v>
          </cell>
          <cell r="B547" t="str">
            <v>DIV08</v>
          </cell>
          <cell r="C547" t="str">
            <v>081000 Doors / Frames / Hardware</v>
          </cell>
          <cell r="D547" t="str">
            <v>B20</v>
          </cell>
          <cell r="E547">
            <v>1</v>
          </cell>
          <cell r="J547">
            <v>10000</v>
          </cell>
        </row>
        <row r="548">
          <cell r="A548" t="str">
            <v>UGB2</v>
          </cell>
          <cell r="B548" t="str">
            <v>DIV10</v>
          </cell>
          <cell r="C548" t="str">
            <v>101400 Signage</v>
          </cell>
          <cell r="D548" t="str">
            <v>B20</v>
          </cell>
          <cell r="E548">
            <v>2</v>
          </cell>
          <cell r="J548" t="str">
            <v>----------</v>
          </cell>
        </row>
        <row r="549">
          <cell r="A549" t="str">
            <v>UGB2</v>
          </cell>
          <cell r="B549" t="str">
            <v>DIV10</v>
          </cell>
          <cell r="C549" t="str">
            <v>101400 Signage</v>
          </cell>
          <cell r="D549" t="str">
            <v>B20</v>
          </cell>
          <cell r="E549">
            <v>2</v>
          </cell>
          <cell r="J549">
            <v>46250</v>
          </cell>
        </row>
        <row r="550">
          <cell r="A550" t="str">
            <v>UGB1</v>
          </cell>
          <cell r="B550" t="str">
            <v>DIV10</v>
          </cell>
          <cell r="C550" t="str">
            <v>101400 Signage</v>
          </cell>
          <cell r="D550" t="str">
            <v>B20</v>
          </cell>
          <cell r="E550">
            <v>1</v>
          </cell>
          <cell r="J550">
            <v>4500</v>
          </cell>
        </row>
        <row r="551">
          <cell r="A551" t="str">
            <v>UGB1</v>
          </cell>
          <cell r="B551" t="str">
            <v>DIV10</v>
          </cell>
          <cell r="C551" t="str">
            <v>101400 Signage</v>
          </cell>
          <cell r="D551" t="str">
            <v>B20</v>
          </cell>
          <cell r="E551">
            <v>1</v>
          </cell>
          <cell r="J551">
            <v>46250</v>
          </cell>
        </row>
        <row r="552">
          <cell r="A552" t="str">
            <v>UGB1</v>
          </cell>
          <cell r="B552" t="str">
            <v>DIV10</v>
          </cell>
          <cell r="C552" t="str">
            <v>101400 Signage</v>
          </cell>
          <cell r="D552" t="str">
            <v>B20</v>
          </cell>
          <cell r="E552">
            <v>1</v>
          </cell>
          <cell r="J552">
            <v>18000</v>
          </cell>
        </row>
        <row r="553">
          <cell r="A553" t="str">
            <v>UGB1</v>
          </cell>
          <cell r="B553" t="str">
            <v>DIV10</v>
          </cell>
          <cell r="C553" t="str">
            <v>101400 Signage</v>
          </cell>
          <cell r="D553" t="str">
            <v>B20</v>
          </cell>
          <cell r="E553">
            <v>1</v>
          </cell>
          <cell r="J553">
            <v>27000</v>
          </cell>
        </row>
        <row r="554">
          <cell r="A554" t="str">
            <v>UGB3</v>
          </cell>
          <cell r="B554" t="str">
            <v>DIV10</v>
          </cell>
          <cell r="C554" t="str">
            <v>101400 Signage</v>
          </cell>
          <cell r="D554" t="str">
            <v>B20</v>
          </cell>
          <cell r="E554">
            <v>4</v>
          </cell>
          <cell r="J554" t="str">
            <v>----------</v>
          </cell>
        </row>
        <row r="555">
          <cell r="A555" t="str">
            <v>UGB2</v>
          </cell>
          <cell r="B555" t="str">
            <v>DIV10</v>
          </cell>
          <cell r="C555" t="str">
            <v>101400 Signage</v>
          </cell>
          <cell r="D555" t="str">
            <v>B20</v>
          </cell>
          <cell r="E555">
            <v>2</v>
          </cell>
          <cell r="J555">
            <v>4500</v>
          </cell>
        </row>
        <row r="556">
          <cell r="A556" t="str">
            <v>UGB2</v>
          </cell>
          <cell r="B556" t="str">
            <v>DIV10</v>
          </cell>
          <cell r="C556" t="str">
            <v>101400 Signage</v>
          </cell>
          <cell r="D556" t="str">
            <v>B20</v>
          </cell>
          <cell r="E556">
            <v>2</v>
          </cell>
          <cell r="J556">
            <v>46250</v>
          </cell>
        </row>
        <row r="557">
          <cell r="A557" t="str">
            <v>UGB2</v>
          </cell>
          <cell r="B557" t="str">
            <v>DIV10</v>
          </cell>
          <cell r="C557" t="str">
            <v>101400 Signage</v>
          </cell>
          <cell r="D557" t="str">
            <v>B20</v>
          </cell>
          <cell r="E557">
            <v>2</v>
          </cell>
          <cell r="J557">
            <v>18000</v>
          </cell>
        </row>
        <row r="558">
          <cell r="A558" t="str">
            <v>UGB2</v>
          </cell>
          <cell r="B558" t="str">
            <v>DIV10</v>
          </cell>
          <cell r="C558" t="str">
            <v>101400 Signage</v>
          </cell>
          <cell r="D558" t="str">
            <v>B20</v>
          </cell>
          <cell r="E558">
            <v>2</v>
          </cell>
          <cell r="J558">
            <v>27000</v>
          </cell>
        </row>
        <row r="559">
          <cell r="A559" t="str">
            <v>FSH</v>
          </cell>
          <cell r="B559" t="str">
            <v>DIV10</v>
          </cell>
          <cell r="C559" t="str">
            <v>101400 Signage</v>
          </cell>
          <cell r="D559" t="str">
            <v>B20</v>
          </cell>
          <cell r="E559">
            <v>2</v>
          </cell>
          <cell r="J559" t="str">
            <v>----------</v>
          </cell>
        </row>
        <row r="560">
          <cell r="A560" t="str">
            <v>UGB3</v>
          </cell>
          <cell r="B560" t="str">
            <v>DIV10</v>
          </cell>
          <cell r="C560" t="str">
            <v>101400 Signage</v>
          </cell>
          <cell r="D560" t="str">
            <v>B20</v>
          </cell>
          <cell r="E560">
            <v>4</v>
          </cell>
          <cell r="J560">
            <v>4500</v>
          </cell>
        </row>
        <row r="561">
          <cell r="A561" t="str">
            <v>UGB3</v>
          </cell>
          <cell r="B561" t="str">
            <v>DIV10</v>
          </cell>
          <cell r="C561" t="str">
            <v>101400 Signage</v>
          </cell>
          <cell r="D561" t="str">
            <v>B20</v>
          </cell>
          <cell r="E561">
            <v>4</v>
          </cell>
          <cell r="J561">
            <v>46250</v>
          </cell>
        </row>
        <row r="562">
          <cell r="A562" t="str">
            <v>UGB3</v>
          </cell>
          <cell r="B562" t="str">
            <v>DIV10</v>
          </cell>
          <cell r="C562" t="str">
            <v>101400 Signage</v>
          </cell>
          <cell r="D562" t="str">
            <v>B20</v>
          </cell>
          <cell r="E562">
            <v>4</v>
          </cell>
          <cell r="J562">
            <v>18000</v>
          </cell>
        </row>
        <row r="563">
          <cell r="A563" t="str">
            <v>UGB3</v>
          </cell>
          <cell r="B563" t="str">
            <v>DIV10</v>
          </cell>
          <cell r="C563" t="str">
            <v>101400 Signage</v>
          </cell>
          <cell r="D563" t="str">
            <v>B20</v>
          </cell>
          <cell r="E563">
            <v>4</v>
          </cell>
          <cell r="J563">
            <v>27000</v>
          </cell>
        </row>
        <row r="564">
          <cell r="A564" t="str">
            <v>GRAD</v>
          </cell>
          <cell r="B564" t="str">
            <v>DIV10</v>
          </cell>
          <cell r="C564" t="str">
            <v>101400 Signage</v>
          </cell>
          <cell r="D564" t="str">
            <v>B20</v>
          </cell>
          <cell r="E564">
            <v>1</v>
          </cell>
          <cell r="J564" t="str">
            <v>----------</v>
          </cell>
        </row>
        <row r="565">
          <cell r="A565" t="str">
            <v>FSH</v>
          </cell>
          <cell r="B565" t="str">
            <v>DIV10</v>
          </cell>
          <cell r="C565" t="str">
            <v>101400 Signage</v>
          </cell>
          <cell r="D565" t="str">
            <v>B20</v>
          </cell>
          <cell r="E565">
            <v>2</v>
          </cell>
          <cell r="J565">
            <v>4500</v>
          </cell>
        </row>
        <row r="566">
          <cell r="A566" t="str">
            <v>FSH</v>
          </cell>
          <cell r="B566" t="str">
            <v>DIV10</v>
          </cell>
          <cell r="C566" t="str">
            <v>101400 Signage</v>
          </cell>
          <cell r="D566" t="str">
            <v>B20</v>
          </cell>
          <cell r="E566">
            <v>2</v>
          </cell>
          <cell r="J566">
            <v>31500</v>
          </cell>
        </row>
        <row r="567">
          <cell r="A567" t="str">
            <v>FSH</v>
          </cell>
          <cell r="B567" t="str">
            <v>DIV10</v>
          </cell>
          <cell r="C567" t="str">
            <v>101400 Signage</v>
          </cell>
          <cell r="D567" t="str">
            <v>B20</v>
          </cell>
          <cell r="E567">
            <v>2</v>
          </cell>
          <cell r="J567">
            <v>9500</v>
          </cell>
        </row>
        <row r="568">
          <cell r="A568" t="str">
            <v>FSH</v>
          </cell>
          <cell r="B568" t="str">
            <v>DIV10</v>
          </cell>
          <cell r="C568" t="str">
            <v>101400 Signage</v>
          </cell>
          <cell r="D568" t="str">
            <v>B20</v>
          </cell>
          <cell r="E568">
            <v>2</v>
          </cell>
          <cell r="J568">
            <v>6000</v>
          </cell>
        </row>
        <row r="569">
          <cell r="J569" t="str">
            <v>----------</v>
          </cell>
        </row>
        <row r="570">
          <cell r="A570" t="str">
            <v>GRAD</v>
          </cell>
          <cell r="B570" t="str">
            <v>DIV10</v>
          </cell>
          <cell r="C570" t="str">
            <v>101400 Signage</v>
          </cell>
          <cell r="D570" t="str">
            <v>B20</v>
          </cell>
          <cell r="E570">
            <v>1</v>
          </cell>
          <cell r="J570">
            <v>4500</v>
          </cell>
        </row>
        <row r="571">
          <cell r="A571" t="str">
            <v>GRAD</v>
          </cell>
          <cell r="B571" t="str">
            <v>DIV10</v>
          </cell>
          <cell r="C571" t="str">
            <v>101400 Signage</v>
          </cell>
          <cell r="D571" t="str">
            <v>B20</v>
          </cell>
          <cell r="E571">
            <v>1</v>
          </cell>
          <cell r="J571">
            <v>50250</v>
          </cell>
        </row>
        <row r="572">
          <cell r="A572" t="str">
            <v>GRAD</v>
          </cell>
          <cell r="B572" t="str">
            <v>DIV10</v>
          </cell>
          <cell r="C572" t="str">
            <v>101400 Signage</v>
          </cell>
          <cell r="D572" t="str">
            <v>B20</v>
          </cell>
          <cell r="E572">
            <v>1</v>
          </cell>
          <cell r="J572">
            <v>14000</v>
          </cell>
        </row>
        <row r="573">
          <cell r="A573" t="str">
            <v>GRAD</v>
          </cell>
          <cell r="B573" t="str">
            <v>DIV10</v>
          </cell>
          <cell r="C573" t="str">
            <v>101400 Signage</v>
          </cell>
          <cell r="D573" t="str">
            <v>B20</v>
          </cell>
          <cell r="E573">
            <v>1</v>
          </cell>
          <cell r="J573">
            <v>10500</v>
          </cell>
        </row>
        <row r="574">
          <cell r="J574" t="str">
            <v>----------</v>
          </cell>
        </row>
        <row r="575">
          <cell r="A575" t="str">
            <v>SITE</v>
          </cell>
          <cell r="B575" t="str">
            <v>DIV10</v>
          </cell>
          <cell r="C575" t="str">
            <v>101400 Signage</v>
          </cell>
          <cell r="D575" t="str">
            <v>B20</v>
          </cell>
          <cell r="E575">
            <v>1</v>
          </cell>
          <cell r="J575">
            <v>25000</v>
          </cell>
        </row>
        <row r="576">
          <cell r="A576" t="str">
            <v>UGB2</v>
          </cell>
          <cell r="B576" t="str">
            <v>DIV10</v>
          </cell>
          <cell r="C576" t="str">
            <v>107300 Awnings</v>
          </cell>
          <cell r="D576" t="str">
            <v>B20</v>
          </cell>
          <cell r="E576">
            <v>2</v>
          </cell>
          <cell r="J576" t="str">
            <v>----------</v>
          </cell>
        </row>
        <row r="577">
          <cell r="J577" t="str">
            <v>----------</v>
          </cell>
        </row>
        <row r="578">
          <cell r="A578" t="str">
            <v>UGB3</v>
          </cell>
          <cell r="B578" t="str">
            <v>DIV10</v>
          </cell>
          <cell r="C578" t="str">
            <v>107300 Awnings</v>
          </cell>
          <cell r="D578" t="str">
            <v>B20</v>
          </cell>
          <cell r="E578">
            <v>4</v>
          </cell>
          <cell r="J578">
            <v>0</v>
          </cell>
        </row>
        <row r="579">
          <cell r="A579" t="str">
            <v>UGB1</v>
          </cell>
          <cell r="B579" t="str">
            <v>DIV10</v>
          </cell>
          <cell r="C579" t="str">
            <v>107300 Awnings</v>
          </cell>
          <cell r="D579" t="str">
            <v>B20</v>
          </cell>
          <cell r="E579">
            <v>1</v>
          </cell>
          <cell r="J579">
            <v>878665</v>
          </cell>
        </row>
        <row r="580">
          <cell r="A580" t="str">
            <v>UGB1</v>
          </cell>
          <cell r="B580" t="str">
            <v>DIV10</v>
          </cell>
          <cell r="C580" t="str">
            <v>107300 Awnings</v>
          </cell>
          <cell r="D580" t="str">
            <v>B20</v>
          </cell>
          <cell r="E580">
            <v>1</v>
          </cell>
          <cell r="J580">
            <v>51280</v>
          </cell>
        </row>
        <row r="581">
          <cell r="A581" t="str">
            <v>FSH</v>
          </cell>
          <cell r="B581" t="str">
            <v>DIV10</v>
          </cell>
          <cell r="C581" t="str">
            <v>107300 Awnings</v>
          </cell>
          <cell r="D581" t="str">
            <v>B20</v>
          </cell>
          <cell r="E581">
            <v>2</v>
          </cell>
          <cell r="J581" t="str">
            <v>----------</v>
          </cell>
        </row>
        <row r="582">
          <cell r="A582" t="str">
            <v>UGB2</v>
          </cell>
          <cell r="B582" t="str">
            <v>DIV10</v>
          </cell>
          <cell r="C582" t="str">
            <v>107300 Awnings</v>
          </cell>
          <cell r="D582" t="str">
            <v>B20</v>
          </cell>
          <cell r="E582">
            <v>2</v>
          </cell>
          <cell r="J582">
            <v>878665</v>
          </cell>
        </row>
        <row r="583">
          <cell r="A583" t="str">
            <v>UGB2</v>
          </cell>
          <cell r="B583" t="str">
            <v>DIV10</v>
          </cell>
          <cell r="C583" t="str">
            <v>107300 Awnings</v>
          </cell>
          <cell r="D583" t="str">
            <v>B20</v>
          </cell>
          <cell r="E583">
            <v>2</v>
          </cell>
          <cell r="J583">
            <v>51280</v>
          </cell>
        </row>
        <row r="584">
          <cell r="A584" t="str">
            <v>GRAD</v>
          </cell>
          <cell r="B584" t="str">
            <v>DIV10</v>
          </cell>
          <cell r="C584" t="str">
            <v>107300 Awnings</v>
          </cell>
          <cell r="D584" t="str">
            <v>B20</v>
          </cell>
          <cell r="E584">
            <v>1</v>
          </cell>
          <cell r="J584" t="str">
            <v>----------</v>
          </cell>
        </row>
        <row r="585">
          <cell r="A585" t="str">
            <v>UGB3</v>
          </cell>
          <cell r="B585" t="str">
            <v>DIV10</v>
          </cell>
          <cell r="C585" t="str">
            <v>107300 Awnings</v>
          </cell>
          <cell r="D585" t="str">
            <v>B20</v>
          </cell>
          <cell r="E585">
            <v>4</v>
          </cell>
          <cell r="J585">
            <v>878665</v>
          </cell>
        </row>
        <row r="586">
          <cell r="A586" t="str">
            <v>UGB3</v>
          </cell>
          <cell r="B586" t="str">
            <v>DIV10</v>
          </cell>
          <cell r="C586" t="str">
            <v>107300 Awnings</v>
          </cell>
          <cell r="D586" t="str">
            <v>B20</v>
          </cell>
          <cell r="E586">
            <v>4</v>
          </cell>
          <cell r="J586">
            <v>51280</v>
          </cell>
        </row>
        <row r="587">
          <cell r="A587" t="str">
            <v>-----</v>
          </cell>
          <cell r="B587" t="str">
            <v>-----</v>
          </cell>
          <cell r="C587" t="str">
            <v>-----</v>
          </cell>
          <cell r="D587" t="str">
            <v>-----</v>
          </cell>
          <cell r="J587" t="str">
            <v>----------</v>
          </cell>
        </row>
        <row r="588">
          <cell r="A588" t="str">
            <v>FSH</v>
          </cell>
          <cell r="B588" t="str">
            <v>DIV10</v>
          </cell>
          <cell r="C588" t="str">
            <v>107300 Awnings</v>
          </cell>
          <cell r="D588" t="str">
            <v>B20</v>
          </cell>
          <cell r="E588">
            <v>2</v>
          </cell>
          <cell r="J588">
            <v>0</v>
          </cell>
        </row>
        <row r="589">
          <cell r="A589" t="str">
            <v>FSH</v>
          </cell>
          <cell r="B589" t="str">
            <v>DIV10</v>
          </cell>
          <cell r="C589" t="str">
            <v>107300 Awnings</v>
          </cell>
          <cell r="D589" t="str">
            <v>B20</v>
          </cell>
          <cell r="E589">
            <v>2</v>
          </cell>
          <cell r="J589">
            <v>18400</v>
          </cell>
        </row>
        <row r="590">
          <cell r="J590" t="str">
            <v>----------</v>
          </cell>
        </row>
        <row r="591">
          <cell r="A591" t="str">
            <v>GRAD</v>
          </cell>
          <cell r="B591" t="str">
            <v>DIV10</v>
          </cell>
          <cell r="C591" t="str">
            <v>107300 Awnings</v>
          </cell>
          <cell r="D591" t="str">
            <v>B20</v>
          </cell>
          <cell r="E591">
            <v>1</v>
          </cell>
          <cell r="J591">
            <v>203745</v>
          </cell>
        </row>
        <row r="592">
          <cell r="A592" t="str">
            <v>GRAD</v>
          </cell>
          <cell r="B592" t="str">
            <v>DIV10</v>
          </cell>
          <cell r="C592" t="str">
            <v>107300 Awnings</v>
          </cell>
          <cell r="D592" t="str">
            <v>B20</v>
          </cell>
          <cell r="E592">
            <v>1</v>
          </cell>
          <cell r="J592">
            <v>3600</v>
          </cell>
        </row>
        <row r="593">
          <cell r="J593" t="str">
            <v>----------</v>
          </cell>
        </row>
        <row r="594">
          <cell r="A594" t="str">
            <v>KID</v>
          </cell>
          <cell r="B594" t="str">
            <v>DIV07</v>
          </cell>
          <cell r="C594" t="str">
            <v>075000 Waterproofing &amp; Roofing</v>
          </cell>
          <cell r="D594" t="str">
            <v>B30</v>
          </cell>
          <cell r="E594">
            <v>2</v>
          </cell>
          <cell r="J594">
            <v>700000</v>
          </cell>
        </row>
        <row r="595">
          <cell r="B595" t="str">
            <v>DIV07</v>
          </cell>
          <cell r="C595" t="str">
            <v>075000 Waterproofing &amp; Roofing</v>
          </cell>
          <cell r="D595" t="str">
            <v>B30</v>
          </cell>
          <cell r="J595" t="str">
            <v>----------</v>
          </cell>
        </row>
        <row r="596">
          <cell r="A596" t="str">
            <v>-----</v>
          </cell>
          <cell r="B596" t="str">
            <v>DIV07</v>
          </cell>
          <cell r="C596" t="str">
            <v>075000 Waterproofing &amp; Roofing</v>
          </cell>
          <cell r="D596" t="str">
            <v>B30</v>
          </cell>
          <cell r="J596" t="str">
            <v>-----</v>
          </cell>
        </row>
        <row r="597">
          <cell r="J597">
            <v>58508524.029999986</v>
          </cell>
        </row>
        <row r="599">
          <cell r="B599" t="str">
            <v>DIV07</v>
          </cell>
          <cell r="C599" t="str">
            <v>072000 Thermal Insulation</v>
          </cell>
          <cell r="D599" t="str">
            <v>B30</v>
          </cell>
          <cell r="J599">
            <v>0</v>
          </cell>
        </row>
        <row r="600">
          <cell r="B600" t="str">
            <v>DIV07</v>
          </cell>
          <cell r="C600" t="str">
            <v>072000 Thermal Insulation</v>
          </cell>
          <cell r="D600" t="str">
            <v>B30</v>
          </cell>
          <cell r="J600">
            <v>0</v>
          </cell>
        </row>
        <row r="601">
          <cell r="B601" t="str">
            <v>DIV07</v>
          </cell>
          <cell r="C601" t="str">
            <v>072000 Thermal Insulation</v>
          </cell>
          <cell r="D601" t="str">
            <v>B30</v>
          </cell>
          <cell r="J601">
            <v>0</v>
          </cell>
        </row>
        <row r="602">
          <cell r="B602" t="str">
            <v>DIV07</v>
          </cell>
          <cell r="C602" t="str">
            <v>072000 Thermal Insulation</v>
          </cell>
          <cell r="D602" t="str">
            <v>B30</v>
          </cell>
          <cell r="J602">
            <v>0</v>
          </cell>
        </row>
        <row r="603">
          <cell r="B603" t="str">
            <v>DIV07</v>
          </cell>
          <cell r="C603" t="str">
            <v>075000 Waterproofing &amp; Roofing</v>
          </cell>
          <cell r="D603" t="str">
            <v>B30</v>
          </cell>
          <cell r="J603">
            <v>0</v>
          </cell>
        </row>
        <row r="604">
          <cell r="B604" t="str">
            <v>DIV07</v>
          </cell>
          <cell r="C604" t="str">
            <v>075000 Waterproofing &amp; Roofing</v>
          </cell>
          <cell r="D604" t="str">
            <v>B30</v>
          </cell>
          <cell r="J604">
            <v>0</v>
          </cell>
        </row>
        <row r="605">
          <cell r="B605" t="str">
            <v>DIV07</v>
          </cell>
          <cell r="C605" t="str">
            <v>075000 Waterproofing &amp; Roofing</v>
          </cell>
          <cell r="D605" t="str">
            <v>B30</v>
          </cell>
          <cell r="J605">
            <v>0</v>
          </cell>
        </row>
        <row r="606">
          <cell r="B606" t="str">
            <v>DIV03</v>
          </cell>
          <cell r="C606" t="str">
            <v>033000 Concrete</v>
          </cell>
          <cell r="J606" t="str">
            <v>----------</v>
          </cell>
        </row>
        <row r="607">
          <cell r="B607" t="str">
            <v>DIV03</v>
          </cell>
          <cell r="C607" t="str">
            <v>032000 Reinforcing</v>
          </cell>
          <cell r="J607">
            <v>0</v>
          </cell>
        </row>
        <row r="608">
          <cell r="B608" t="str">
            <v>DIV07</v>
          </cell>
          <cell r="C608" t="str">
            <v>072000 Thermal Insulation</v>
          </cell>
          <cell r="D608" t="str">
            <v>B30</v>
          </cell>
          <cell r="J608">
            <v>0</v>
          </cell>
        </row>
        <row r="609">
          <cell r="B609" t="str">
            <v>DIV07</v>
          </cell>
          <cell r="C609" t="str">
            <v>072000 Thermal Insulation</v>
          </cell>
          <cell r="D609" t="str">
            <v>B30</v>
          </cell>
          <cell r="J609">
            <v>0</v>
          </cell>
        </row>
        <row r="610">
          <cell r="A610" t="str">
            <v>UGB1</v>
          </cell>
          <cell r="B610" t="str">
            <v>DIV07</v>
          </cell>
          <cell r="C610" t="str">
            <v>072000 Thermal Insulation</v>
          </cell>
          <cell r="D610" t="str">
            <v>B30</v>
          </cell>
          <cell r="E610">
            <v>1</v>
          </cell>
          <cell r="J610">
            <v>0</v>
          </cell>
        </row>
        <row r="611">
          <cell r="A611" t="str">
            <v>UGB1</v>
          </cell>
          <cell r="B611" t="str">
            <v>DIV07</v>
          </cell>
          <cell r="C611" t="str">
            <v>072000 Thermal Insulation</v>
          </cell>
          <cell r="D611" t="str">
            <v>B30</v>
          </cell>
          <cell r="E611">
            <v>1</v>
          </cell>
          <cell r="J611">
            <v>0</v>
          </cell>
        </row>
        <row r="612">
          <cell r="A612" t="str">
            <v>UGB1</v>
          </cell>
          <cell r="B612" t="str">
            <v>DIV07</v>
          </cell>
          <cell r="C612" t="str">
            <v>075000 Waterproofing &amp; Roofing</v>
          </cell>
          <cell r="D612" t="str">
            <v>B30</v>
          </cell>
          <cell r="E612">
            <v>1</v>
          </cell>
          <cell r="J612" t="str">
            <v>----------</v>
          </cell>
        </row>
        <row r="613">
          <cell r="A613" t="str">
            <v>UGB1</v>
          </cell>
          <cell r="B613" t="str">
            <v>DIV07</v>
          </cell>
          <cell r="C613" t="str">
            <v>075000 Waterproofing &amp; Roofing</v>
          </cell>
          <cell r="D613" t="str">
            <v>B30</v>
          </cell>
          <cell r="E613">
            <v>1</v>
          </cell>
          <cell r="J613">
            <v>272699.93250000005</v>
          </cell>
        </row>
        <row r="614">
          <cell r="A614" t="str">
            <v>UGB1</v>
          </cell>
          <cell r="B614" t="str">
            <v>DIV32</v>
          </cell>
          <cell r="C614" t="str">
            <v>321300 Site Concrete</v>
          </cell>
          <cell r="D614" t="str">
            <v>B30</v>
          </cell>
          <cell r="E614">
            <v>1</v>
          </cell>
          <cell r="J614">
            <v>0</v>
          </cell>
        </row>
        <row r="615">
          <cell r="A615" t="str">
            <v>UGB1</v>
          </cell>
          <cell r="B615" t="str">
            <v>DIV03</v>
          </cell>
          <cell r="C615" t="str">
            <v>033000 Concrete</v>
          </cell>
          <cell r="D615" t="str">
            <v>B30</v>
          </cell>
          <cell r="E615">
            <v>1</v>
          </cell>
          <cell r="J615">
            <v>0</v>
          </cell>
        </row>
        <row r="616">
          <cell r="B616" t="str">
            <v>DIV03</v>
          </cell>
          <cell r="C616" t="str">
            <v>032000 Reinforcing</v>
          </cell>
          <cell r="J616">
            <v>0</v>
          </cell>
        </row>
        <row r="617">
          <cell r="A617" t="str">
            <v>UGB2</v>
          </cell>
          <cell r="B617" t="str">
            <v>DIV07</v>
          </cell>
          <cell r="C617" t="str">
            <v>075000 Waterproofing &amp; Roofing</v>
          </cell>
          <cell r="D617" t="str">
            <v>B30</v>
          </cell>
          <cell r="E617">
            <v>2</v>
          </cell>
          <cell r="J617" t="str">
            <v>----------</v>
          </cell>
        </row>
        <row r="618">
          <cell r="A618" t="str">
            <v>UGB2</v>
          </cell>
          <cell r="B618" t="str">
            <v>DIV07</v>
          </cell>
          <cell r="C618" t="str">
            <v>075000 Waterproofing &amp; Roofing</v>
          </cell>
          <cell r="D618" t="str">
            <v>B30</v>
          </cell>
          <cell r="E618">
            <v>2</v>
          </cell>
          <cell r="J618">
            <v>181799.95500000002</v>
          </cell>
        </row>
        <row r="619">
          <cell r="A619" t="str">
            <v>UGB1</v>
          </cell>
          <cell r="B619" t="str">
            <v>DIV07</v>
          </cell>
          <cell r="C619" t="str">
            <v>075000 Waterproofing &amp; Roofing</v>
          </cell>
          <cell r="D619" t="str">
            <v>B30</v>
          </cell>
          <cell r="E619">
            <v>1</v>
          </cell>
          <cell r="J619">
            <v>807999.8</v>
          </cell>
        </row>
        <row r="620">
          <cell r="A620" t="str">
            <v>UGB1</v>
          </cell>
          <cell r="B620" t="str">
            <v>DIV07</v>
          </cell>
          <cell r="C620" t="str">
            <v>075000 Waterproofing &amp; Roofing</v>
          </cell>
          <cell r="D620" t="str">
            <v>B30</v>
          </cell>
          <cell r="E620">
            <v>1</v>
          </cell>
          <cell r="J620" t="str">
            <v>Excluded</v>
          </cell>
        </row>
        <row r="621">
          <cell r="A621" t="str">
            <v>UGB1</v>
          </cell>
          <cell r="B621" t="str">
            <v>DIV07</v>
          </cell>
          <cell r="C621" t="str">
            <v>075000 Waterproofing &amp; Roofing</v>
          </cell>
          <cell r="D621" t="str">
            <v>B30</v>
          </cell>
          <cell r="E621">
            <v>1</v>
          </cell>
          <cell r="J621" t="str">
            <v>Excluded</v>
          </cell>
        </row>
        <row r="622">
          <cell r="A622" t="str">
            <v>UGB1</v>
          </cell>
          <cell r="B622" t="str">
            <v>DIV07</v>
          </cell>
          <cell r="C622" t="str">
            <v>075000 Waterproofing &amp; Roofing</v>
          </cell>
          <cell r="D622" t="str">
            <v>B30</v>
          </cell>
          <cell r="E622">
            <v>1</v>
          </cell>
          <cell r="J622" t="str">
            <v>Excluded</v>
          </cell>
        </row>
        <row r="623">
          <cell r="A623" t="str">
            <v>UGB1</v>
          </cell>
          <cell r="B623" t="str">
            <v>DIV07</v>
          </cell>
          <cell r="C623" t="str">
            <v>075000 Waterproofing &amp; Roofing</v>
          </cell>
          <cell r="D623" t="str">
            <v>B30</v>
          </cell>
          <cell r="E623">
            <v>1</v>
          </cell>
          <cell r="J623" t="str">
            <v>Excluded</v>
          </cell>
        </row>
        <row r="624">
          <cell r="A624" t="str">
            <v>UGB1</v>
          </cell>
          <cell r="B624" t="str">
            <v>DIV07</v>
          </cell>
          <cell r="C624" t="str">
            <v>075000 Waterproofing &amp; Roofing</v>
          </cell>
          <cell r="D624" t="str">
            <v>B30</v>
          </cell>
          <cell r="E624">
            <v>1</v>
          </cell>
          <cell r="J624" t="str">
            <v>Excluded</v>
          </cell>
        </row>
        <row r="625">
          <cell r="A625" t="str">
            <v>UGB3</v>
          </cell>
          <cell r="B625" t="str">
            <v>DIV07</v>
          </cell>
          <cell r="C625" t="str">
            <v>075000 Waterproofing &amp; Roofing</v>
          </cell>
          <cell r="D625" t="str">
            <v>B30</v>
          </cell>
          <cell r="E625">
            <v>4</v>
          </cell>
          <cell r="J625" t="str">
            <v>----------</v>
          </cell>
        </row>
        <row r="626">
          <cell r="A626" t="str">
            <v>UGB2</v>
          </cell>
          <cell r="B626" t="str">
            <v>DIV07</v>
          </cell>
          <cell r="C626" t="str">
            <v>075000 Waterproofing &amp; Roofing</v>
          </cell>
          <cell r="D626" t="str">
            <v>B30</v>
          </cell>
          <cell r="E626">
            <v>2</v>
          </cell>
          <cell r="J626">
            <v>807999.8</v>
          </cell>
        </row>
        <row r="627">
          <cell r="A627" t="str">
            <v>UGB2</v>
          </cell>
          <cell r="B627" t="str">
            <v>DIV07</v>
          </cell>
          <cell r="C627" t="str">
            <v>075000 Waterproofing &amp; Roofing</v>
          </cell>
          <cell r="D627" t="str">
            <v>B30</v>
          </cell>
          <cell r="E627">
            <v>2</v>
          </cell>
          <cell r="J627" t="str">
            <v>Excluded</v>
          </cell>
        </row>
        <row r="628">
          <cell r="A628" t="str">
            <v>UGB2</v>
          </cell>
          <cell r="B628" t="str">
            <v>DIV07</v>
          </cell>
          <cell r="C628" t="str">
            <v>075000 Waterproofing &amp; Roofing</v>
          </cell>
          <cell r="D628" t="str">
            <v>B30</v>
          </cell>
          <cell r="E628">
            <v>2</v>
          </cell>
          <cell r="J628" t="str">
            <v>Excluded</v>
          </cell>
        </row>
        <row r="629">
          <cell r="A629" t="str">
            <v>UGB2</v>
          </cell>
          <cell r="B629" t="str">
            <v>DIV07</v>
          </cell>
          <cell r="C629" t="str">
            <v>075000 Waterproofing &amp; Roofing</v>
          </cell>
          <cell r="D629" t="str">
            <v>B30</v>
          </cell>
          <cell r="E629">
            <v>2</v>
          </cell>
          <cell r="J629" t="str">
            <v>Excluded</v>
          </cell>
        </row>
        <row r="630">
          <cell r="A630" t="str">
            <v>UGB2</v>
          </cell>
          <cell r="B630" t="str">
            <v>DIV07</v>
          </cell>
          <cell r="C630" t="str">
            <v>075000 Waterproofing &amp; Roofing</v>
          </cell>
          <cell r="D630" t="str">
            <v>B30</v>
          </cell>
          <cell r="E630">
            <v>2</v>
          </cell>
          <cell r="J630" t="str">
            <v>Excluded</v>
          </cell>
        </row>
        <row r="631">
          <cell r="A631" t="str">
            <v>UGB2</v>
          </cell>
          <cell r="B631" t="str">
            <v>DIV07</v>
          </cell>
          <cell r="C631" t="str">
            <v>075000 Waterproofing &amp; Roofing</v>
          </cell>
          <cell r="D631" t="str">
            <v>B30</v>
          </cell>
          <cell r="E631">
            <v>2</v>
          </cell>
          <cell r="J631" t="str">
            <v>Excluded</v>
          </cell>
        </row>
        <row r="632">
          <cell r="A632" t="str">
            <v>FSH</v>
          </cell>
          <cell r="B632" t="str">
            <v>DIV07</v>
          </cell>
          <cell r="C632" t="str">
            <v>075000 Waterproofing &amp; Roofing</v>
          </cell>
          <cell r="D632" t="str">
            <v>B30</v>
          </cell>
          <cell r="E632">
            <v>2</v>
          </cell>
          <cell r="J632" t="str">
            <v>----------</v>
          </cell>
        </row>
        <row r="633">
          <cell r="A633" t="str">
            <v>UGB3</v>
          </cell>
          <cell r="B633" t="str">
            <v>DIV07</v>
          </cell>
          <cell r="C633" t="str">
            <v>075000 Waterproofing &amp; Roofing</v>
          </cell>
          <cell r="D633" t="str">
            <v>B30</v>
          </cell>
          <cell r="E633">
            <v>4</v>
          </cell>
          <cell r="J633">
            <v>807999.8</v>
          </cell>
        </row>
        <row r="634">
          <cell r="A634" t="str">
            <v>UGB3</v>
          </cell>
          <cell r="B634" t="str">
            <v>DIV07</v>
          </cell>
          <cell r="C634" t="str">
            <v>075000 Waterproofing &amp; Roofing</v>
          </cell>
          <cell r="D634" t="str">
            <v>B30</v>
          </cell>
          <cell r="E634">
            <v>4</v>
          </cell>
          <cell r="J634" t="str">
            <v>Excluded</v>
          </cell>
        </row>
        <row r="635">
          <cell r="A635" t="str">
            <v>UGB3</v>
          </cell>
          <cell r="B635" t="str">
            <v>DIV07</v>
          </cell>
          <cell r="C635" t="str">
            <v>075000 Waterproofing &amp; Roofing</v>
          </cell>
          <cell r="D635" t="str">
            <v>B30</v>
          </cell>
          <cell r="E635">
            <v>4</v>
          </cell>
          <cell r="J635" t="str">
            <v>Excluded</v>
          </cell>
        </row>
        <row r="636">
          <cell r="A636" t="str">
            <v>UGB3</v>
          </cell>
          <cell r="B636" t="str">
            <v>DIV07</v>
          </cell>
          <cell r="C636" t="str">
            <v>075000 Waterproofing &amp; Roofing</v>
          </cell>
          <cell r="D636" t="str">
            <v>B30</v>
          </cell>
          <cell r="E636">
            <v>4</v>
          </cell>
          <cell r="J636" t="str">
            <v>Excluded</v>
          </cell>
        </row>
        <row r="637">
          <cell r="A637" t="str">
            <v>UGB3</v>
          </cell>
          <cell r="B637" t="str">
            <v>DIV07</v>
          </cell>
          <cell r="C637" t="str">
            <v>075000 Waterproofing &amp; Roofing</v>
          </cell>
          <cell r="D637" t="str">
            <v>B30</v>
          </cell>
          <cell r="E637">
            <v>4</v>
          </cell>
          <cell r="J637" t="str">
            <v>Excluded</v>
          </cell>
        </row>
        <row r="638">
          <cell r="A638" t="str">
            <v>UGB3</v>
          </cell>
          <cell r="B638" t="str">
            <v>DIV07</v>
          </cell>
          <cell r="C638" t="str">
            <v>075000 Waterproofing &amp; Roofing</v>
          </cell>
          <cell r="D638" t="str">
            <v>B30</v>
          </cell>
          <cell r="E638">
            <v>4</v>
          </cell>
          <cell r="J638" t="str">
            <v>Excluded</v>
          </cell>
        </row>
        <row r="639">
          <cell r="A639" t="str">
            <v>GRAD</v>
          </cell>
          <cell r="B639" t="str">
            <v>DIV07</v>
          </cell>
          <cell r="C639" t="str">
            <v>075000 Waterproofing &amp; Roofing</v>
          </cell>
          <cell r="D639" t="str">
            <v>B30</v>
          </cell>
          <cell r="E639">
            <v>1</v>
          </cell>
          <cell r="J639" t="str">
            <v>----------</v>
          </cell>
        </row>
        <row r="640">
          <cell r="A640" t="str">
            <v>FSH</v>
          </cell>
          <cell r="B640" t="str">
            <v>DIV07</v>
          </cell>
          <cell r="C640" t="str">
            <v>075000 Waterproofing &amp; Roofing</v>
          </cell>
          <cell r="D640" t="str">
            <v>B30</v>
          </cell>
          <cell r="E640">
            <v>2</v>
          </cell>
          <cell r="J640">
            <v>608616</v>
          </cell>
        </row>
        <row r="641">
          <cell r="A641" t="str">
            <v>FSH</v>
          </cell>
          <cell r="B641" t="str">
            <v>DIV07</v>
          </cell>
          <cell r="C641" t="str">
            <v>075000 Waterproofing &amp; Roofing</v>
          </cell>
          <cell r="D641" t="str">
            <v>B30</v>
          </cell>
          <cell r="E641">
            <v>2</v>
          </cell>
          <cell r="J641" t="str">
            <v>Excluded</v>
          </cell>
        </row>
        <row r="642">
          <cell r="A642" t="str">
            <v>FSH</v>
          </cell>
          <cell r="B642" t="str">
            <v>DIV07</v>
          </cell>
          <cell r="C642" t="str">
            <v>075000 Waterproofing &amp; Roofing</v>
          </cell>
          <cell r="D642" t="str">
            <v>B30</v>
          </cell>
          <cell r="E642">
            <v>2</v>
          </cell>
          <cell r="J642" t="str">
            <v>Excluded</v>
          </cell>
        </row>
        <row r="643">
          <cell r="A643" t="str">
            <v>FSH</v>
          </cell>
          <cell r="B643" t="str">
            <v>DIV07</v>
          </cell>
          <cell r="C643" t="str">
            <v>075000 Waterproofing &amp; Roofing</v>
          </cell>
          <cell r="D643" t="str">
            <v>B30</v>
          </cell>
          <cell r="E643">
            <v>2</v>
          </cell>
          <cell r="J643" t="str">
            <v>Excluded</v>
          </cell>
        </row>
        <row r="644">
          <cell r="A644" t="str">
            <v>FSH</v>
          </cell>
          <cell r="B644" t="str">
            <v>DIV07</v>
          </cell>
          <cell r="C644" t="str">
            <v>075000 Waterproofing &amp; Roofing</v>
          </cell>
          <cell r="D644" t="str">
            <v>B30</v>
          </cell>
          <cell r="E644">
            <v>2</v>
          </cell>
          <cell r="J644" t="str">
            <v>Excluded</v>
          </cell>
        </row>
        <row r="645">
          <cell r="A645" t="str">
            <v>FSH</v>
          </cell>
          <cell r="B645" t="str">
            <v>DIV07</v>
          </cell>
          <cell r="C645" t="str">
            <v>075000 Waterproofing &amp; Roofing</v>
          </cell>
          <cell r="D645" t="str">
            <v>B30</v>
          </cell>
          <cell r="E645">
            <v>2</v>
          </cell>
          <cell r="J645" t="str">
            <v>Excluded</v>
          </cell>
        </row>
        <row r="646">
          <cell r="A646" t="str">
            <v>UGB2</v>
          </cell>
          <cell r="B646" t="str">
            <v>DIV05</v>
          </cell>
          <cell r="C646" t="str">
            <v>055000 Misc Metals</v>
          </cell>
          <cell r="D646" t="str">
            <v>B30</v>
          </cell>
          <cell r="E646">
            <v>2</v>
          </cell>
          <cell r="J646" t="str">
            <v>----------</v>
          </cell>
        </row>
        <row r="647">
          <cell r="A647" t="str">
            <v>GRAD</v>
          </cell>
          <cell r="B647" t="str">
            <v>DIV07</v>
          </cell>
          <cell r="C647" t="str">
            <v>075000 Waterproofing &amp; Roofing</v>
          </cell>
          <cell r="D647" t="str">
            <v>B30</v>
          </cell>
          <cell r="E647">
            <v>1</v>
          </cell>
          <cell r="J647">
            <v>454364.80000000005</v>
          </cell>
        </row>
        <row r="648">
          <cell r="A648" t="str">
            <v>GRAD</v>
          </cell>
          <cell r="B648" t="str">
            <v>DIV07</v>
          </cell>
          <cell r="C648" t="str">
            <v>075000 Waterproofing &amp; Roofing</v>
          </cell>
          <cell r="D648" t="str">
            <v>B30</v>
          </cell>
          <cell r="E648">
            <v>1</v>
          </cell>
          <cell r="J648" t="str">
            <v>Excluded</v>
          </cell>
        </row>
        <row r="649">
          <cell r="A649" t="str">
            <v>GRAD</v>
          </cell>
          <cell r="B649" t="str">
            <v>DIV07</v>
          </cell>
          <cell r="C649" t="str">
            <v>075000 Waterproofing &amp; Roofing</v>
          </cell>
          <cell r="D649" t="str">
            <v>B30</v>
          </cell>
          <cell r="E649">
            <v>1</v>
          </cell>
          <cell r="J649" t="str">
            <v>Excluded</v>
          </cell>
        </row>
        <row r="650">
          <cell r="A650" t="str">
            <v>GRAD</v>
          </cell>
          <cell r="B650" t="str">
            <v>DIV07</v>
          </cell>
          <cell r="C650" t="str">
            <v>075000 Waterproofing &amp; Roofing</v>
          </cell>
          <cell r="D650" t="str">
            <v>B30</v>
          </cell>
          <cell r="E650">
            <v>1</v>
          </cell>
          <cell r="J650" t="str">
            <v>Excluded</v>
          </cell>
        </row>
        <row r="651">
          <cell r="A651" t="str">
            <v>GRAD</v>
          </cell>
          <cell r="B651" t="str">
            <v>DIV07</v>
          </cell>
          <cell r="C651" t="str">
            <v>075000 Waterproofing &amp; Roofing</v>
          </cell>
          <cell r="D651" t="str">
            <v>B30</v>
          </cell>
          <cell r="E651">
            <v>1</v>
          </cell>
          <cell r="J651" t="str">
            <v>Excluded</v>
          </cell>
        </row>
        <row r="652">
          <cell r="A652" t="str">
            <v>GRAD</v>
          </cell>
          <cell r="B652" t="str">
            <v>DIV07</v>
          </cell>
          <cell r="C652" t="str">
            <v>075000 Waterproofing &amp; Roofing</v>
          </cell>
          <cell r="D652" t="str">
            <v>B30</v>
          </cell>
          <cell r="E652">
            <v>1</v>
          </cell>
          <cell r="J652" t="str">
            <v>Excluded</v>
          </cell>
        </row>
        <row r="653">
          <cell r="A653" t="str">
            <v>GRAD</v>
          </cell>
          <cell r="B653" t="str">
            <v>DIV05</v>
          </cell>
          <cell r="C653" t="str">
            <v>055000 Misc Metals</v>
          </cell>
          <cell r="D653" t="str">
            <v>B30</v>
          </cell>
          <cell r="E653">
            <v>1</v>
          </cell>
          <cell r="J653" t="str">
            <v>----------</v>
          </cell>
        </row>
        <row r="654">
          <cell r="A654" t="str">
            <v>UGB1</v>
          </cell>
          <cell r="B654" t="str">
            <v>DIV05</v>
          </cell>
          <cell r="C654" t="str">
            <v>055000 Misc Metals</v>
          </cell>
          <cell r="D654" t="str">
            <v>B30</v>
          </cell>
          <cell r="E654">
            <v>1</v>
          </cell>
          <cell r="J654">
            <v>4500</v>
          </cell>
        </row>
        <row r="655">
          <cell r="A655" t="str">
            <v>UGB2</v>
          </cell>
          <cell r="B655" t="str">
            <v>DIV05</v>
          </cell>
          <cell r="C655" t="str">
            <v>055000 Misc Metals</v>
          </cell>
          <cell r="D655" t="str">
            <v>B30</v>
          </cell>
          <cell r="E655">
            <v>2</v>
          </cell>
          <cell r="J655">
            <v>4500</v>
          </cell>
        </row>
        <row r="656">
          <cell r="A656" t="str">
            <v>UGB3</v>
          </cell>
          <cell r="B656" t="str">
            <v>DIV05</v>
          </cell>
          <cell r="C656" t="str">
            <v>055000 Misc Metals</v>
          </cell>
          <cell r="D656" t="str">
            <v>B30</v>
          </cell>
          <cell r="E656">
            <v>4</v>
          </cell>
          <cell r="J656">
            <v>4500</v>
          </cell>
        </row>
        <row r="657">
          <cell r="A657" t="str">
            <v>GRAD</v>
          </cell>
          <cell r="B657" t="str">
            <v>DIV07</v>
          </cell>
          <cell r="C657" t="str">
            <v>079500 Expansion Control</v>
          </cell>
          <cell r="D657" t="str">
            <v>B20</v>
          </cell>
          <cell r="E657">
            <v>1</v>
          </cell>
          <cell r="J657">
            <v>4500</v>
          </cell>
        </row>
        <row r="658">
          <cell r="A658" t="str">
            <v>FSH</v>
          </cell>
          <cell r="B658" t="str">
            <v>DIV05</v>
          </cell>
          <cell r="C658" t="str">
            <v>055000 Misc Metals</v>
          </cell>
          <cell r="D658" t="str">
            <v>B30</v>
          </cell>
          <cell r="E658">
            <v>2</v>
          </cell>
          <cell r="J658">
            <v>4500</v>
          </cell>
        </row>
        <row r="659">
          <cell r="A659" t="str">
            <v>UGB1</v>
          </cell>
          <cell r="B659" t="str">
            <v>DIV05</v>
          </cell>
          <cell r="C659" t="str">
            <v>055000 Misc Metals</v>
          </cell>
          <cell r="D659" t="str">
            <v>B30</v>
          </cell>
          <cell r="E659">
            <v>1</v>
          </cell>
          <cell r="J659">
            <v>15000</v>
          </cell>
        </row>
        <row r="660">
          <cell r="A660" t="str">
            <v>UGB2</v>
          </cell>
          <cell r="B660" t="str">
            <v>DIV05</v>
          </cell>
          <cell r="C660" t="str">
            <v>055000 Misc Metals</v>
          </cell>
          <cell r="D660" t="str">
            <v>B30</v>
          </cell>
          <cell r="E660">
            <v>2</v>
          </cell>
          <cell r="J660">
            <v>15000</v>
          </cell>
        </row>
        <row r="661">
          <cell r="A661" t="str">
            <v>UGB3</v>
          </cell>
          <cell r="B661" t="str">
            <v>DIV05</v>
          </cell>
          <cell r="C661" t="str">
            <v>055000 Misc Metals</v>
          </cell>
          <cell r="D661" t="str">
            <v>B30</v>
          </cell>
          <cell r="E661">
            <v>4</v>
          </cell>
          <cell r="J661">
            <v>15000</v>
          </cell>
        </row>
        <row r="662">
          <cell r="A662" t="str">
            <v>GRAD</v>
          </cell>
          <cell r="B662" t="str">
            <v>DIV05</v>
          </cell>
          <cell r="C662" t="str">
            <v>055000 Misc Metals</v>
          </cell>
          <cell r="D662" t="str">
            <v>B30</v>
          </cell>
          <cell r="E662">
            <v>1</v>
          </cell>
          <cell r="J662">
            <v>15000</v>
          </cell>
        </row>
        <row r="663">
          <cell r="A663" t="str">
            <v>FSH</v>
          </cell>
          <cell r="B663" t="str">
            <v>DIV05</v>
          </cell>
          <cell r="C663" t="str">
            <v>055000 Misc Metals</v>
          </cell>
          <cell r="D663" t="str">
            <v>B30</v>
          </cell>
          <cell r="E663">
            <v>2</v>
          </cell>
          <cell r="J663">
            <v>15000</v>
          </cell>
        </row>
        <row r="664">
          <cell r="J664" t="str">
            <v>----------</v>
          </cell>
        </row>
        <row r="666">
          <cell r="B666" t="str">
            <v>DIV07</v>
          </cell>
          <cell r="C666" t="str">
            <v>079500 Expansion Control</v>
          </cell>
          <cell r="D666" t="str">
            <v>B20</v>
          </cell>
          <cell r="J666" t="str">
            <v>in B10 Superstructure</v>
          </cell>
        </row>
        <row r="667">
          <cell r="E667">
            <v>1</v>
          </cell>
          <cell r="J667" t="str">
            <v>----------</v>
          </cell>
        </row>
        <row r="668">
          <cell r="A668" t="str">
            <v>KID</v>
          </cell>
          <cell r="B668" t="str">
            <v>DIV07</v>
          </cell>
          <cell r="C668" t="str">
            <v>075000 Waterproofing &amp; Roofing</v>
          </cell>
          <cell r="D668" t="str">
            <v>B30</v>
          </cell>
          <cell r="E668">
            <v>2</v>
          </cell>
          <cell r="J668">
            <v>180000</v>
          </cell>
        </row>
        <row r="669">
          <cell r="A669" t="str">
            <v>UGB1</v>
          </cell>
          <cell r="B669" t="str">
            <v>DIV08</v>
          </cell>
          <cell r="C669" t="str">
            <v>081000 Doors / Frames / Hardware</v>
          </cell>
          <cell r="D669" t="str">
            <v>C10</v>
          </cell>
          <cell r="E669">
            <v>1</v>
          </cell>
          <cell r="J669" t="str">
            <v>----------</v>
          </cell>
        </row>
        <row r="670">
          <cell r="A670" t="str">
            <v>-----</v>
          </cell>
          <cell r="B670" t="str">
            <v>-----</v>
          </cell>
          <cell r="C670" t="str">
            <v>-----</v>
          </cell>
          <cell r="D670" t="str">
            <v>-----</v>
          </cell>
          <cell r="E670">
            <v>1</v>
          </cell>
          <cell r="J670" t="str">
            <v>-----</v>
          </cell>
        </row>
        <row r="671">
          <cell r="A671" t="str">
            <v>UGB1</v>
          </cell>
          <cell r="B671" t="str">
            <v>DIV08</v>
          </cell>
          <cell r="C671" t="str">
            <v>081000 Doors / Frames / Hardware</v>
          </cell>
          <cell r="D671" t="str">
            <v>C10</v>
          </cell>
          <cell r="E671">
            <v>1</v>
          </cell>
          <cell r="J671">
            <v>3764480.2</v>
          </cell>
        </row>
        <row r="672">
          <cell r="A672" t="str">
            <v>UGB1</v>
          </cell>
          <cell r="B672" t="str">
            <v>DIV08</v>
          </cell>
          <cell r="C672" t="str">
            <v>081000 Doors / Frames / Hardware</v>
          </cell>
          <cell r="D672" t="str">
            <v>C10</v>
          </cell>
          <cell r="E672">
            <v>1</v>
          </cell>
          <cell r="J672">
            <v>0</v>
          </cell>
        </row>
        <row r="673">
          <cell r="A673" t="str">
            <v>UGB1</v>
          </cell>
          <cell r="B673" t="str">
            <v>DIV08</v>
          </cell>
          <cell r="C673" t="str">
            <v>081000 Doors / Frames / Hardware</v>
          </cell>
          <cell r="D673" t="str">
            <v>C10</v>
          </cell>
          <cell r="E673">
            <v>1</v>
          </cell>
          <cell r="J673">
            <v>0</v>
          </cell>
        </row>
        <row r="674">
          <cell r="A674" t="str">
            <v>UGB1</v>
          </cell>
          <cell r="B674" t="str">
            <v>DIV08</v>
          </cell>
          <cell r="C674" t="str">
            <v>081000 Doors / Frames / Hardware</v>
          </cell>
          <cell r="D674" t="str">
            <v>C10</v>
          </cell>
          <cell r="E674">
            <v>1</v>
          </cell>
          <cell r="J674">
            <v>0</v>
          </cell>
        </row>
        <row r="675">
          <cell r="A675" t="str">
            <v>UGB1</v>
          </cell>
          <cell r="B675" t="str">
            <v>DIV08</v>
          </cell>
          <cell r="C675" t="str">
            <v>081000 Doors / Frames / Hardware</v>
          </cell>
          <cell r="D675" t="str">
            <v>C10</v>
          </cell>
          <cell r="E675">
            <v>1</v>
          </cell>
          <cell r="J675">
            <v>0</v>
          </cell>
        </row>
        <row r="676">
          <cell r="A676" t="str">
            <v>UGB1</v>
          </cell>
          <cell r="B676" t="str">
            <v>DIV08</v>
          </cell>
          <cell r="C676" t="str">
            <v>081000 Doors / Frames / Hardware</v>
          </cell>
          <cell r="D676" t="str">
            <v>C10</v>
          </cell>
          <cell r="E676">
            <v>1</v>
          </cell>
          <cell r="J676">
            <v>0</v>
          </cell>
        </row>
        <row r="677">
          <cell r="E677">
            <v>1</v>
          </cell>
          <cell r="J677" t="str">
            <v>----------</v>
          </cell>
        </row>
        <row r="678">
          <cell r="A678" t="str">
            <v>UGB1</v>
          </cell>
          <cell r="B678" t="str">
            <v>DIV08</v>
          </cell>
          <cell r="C678" t="str">
            <v>081000 Doors / Frames / Hardware</v>
          </cell>
          <cell r="D678" t="str">
            <v>C10</v>
          </cell>
          <cell r="E678">
            <v>1</v>
          </cell>
          <cell r="J678">
            <v>1334300</v>
          </cell>
        </row>
        <row r="679">
          <cell r="A679" t="str">
            <v>UGB1</v>
          </cell>
          <cell r="B679" t="str">
            <v>DIV08</v>
          </cell>
          <cell r="C679" t="str">
            <v>081000 Doors / Frames / Hardware</v>
          </cell>
          <cell r="D679" t="str">
            <v>C10</v>
          </cell>
          <cell r="E679">
            <v>1</v>
          </cell>
          <cell r="J679">
            <v>370000</v>
          </cell>
        </row>
        <row r="680">
          <cell r="A680" t="str">
            <v>UGB1</v>
          </cell>
          <cell r="B680" t="str">
            <v>DIV08</v>
          </cell>
          <cell r="C680" t="str">
            <v>081000 Doors / Frames / Hardware</v>
          </cell>
          <cell r="D680" t="str">
            <v>C10</v>
          </cell>
          <cell r="E680">
            <v>1</v>
          </cell>
          <cell r="J680">
            <v>37000</v>
          </cell>
        </row>
        <row r="681">
          <cell r="A681" t="str">
            <v>UGB1</v>
          </cell>
          <cell r="B681" t="str">
            <v>DIV08</v>
          </cell>
          <cell r="C681" t="str">
            <v>081000 Doors / Frames / Hardware</v>
          </cell>
          <cell r="D681" t="str">
            <v>C10</v>
          </cell>
          <cell r="E681">
            <v>1</v>
          </cell>
          <cell r="J681">
            <v>431000</v>
          </cell>
        </row>
        <row r="682">
          <cell r="A682" t="str">
            <v>UGB1</v>
          </cell>
          <cell r="B682" t="str">
            <v>DIV08</v>
          </cell>
          <cell r="C682" t="str">
            <v>081000 Doors / Frames / Hardware</v>
          </cell>
          <cell r="D682" t="str">
            <v>C10</v>
          </cell>
          <cell r="E682">
            <v>1</v>
          </cell>
          <cell r="J682">
            <v>0</v>
          </cell>
        </row>
        <row r="683">
          <cell r="A683" t="str">
            <v>UGB1</v>
          </cell>
          <cell r="B683" t="str">
            <v>DIV08</v>
          </cell>
          <cell r="C683" t="str">
            <v>081000 Doors / Frames / Hardware</v>
          </cell>
          <cell r="D683" t="str">
            <v>C10</v>
          </cell>
          <cell r="E683">
            <v>1</v>
          </cell>
          <cell r="J683">
            <v>0</v>
          </cell>
        </row>
        <row r="684">
          <cell r="A684" t="str">
            <v>UGB1</v>
          </cell>
          <cell r="B684" t="str">
            <v>DIV08</v>
          </cell>
          <cell r="C684" t="str">
            <v>081000 Doors / Frames / Hardware</v>
          </cell>
          <cell r="D684" t="str">
            <v>C10</v>
          </cell>
          <cell r="E684">
            <v>1</v>
          </cell>
          <cell r="J684">
            <v>0</v>
          </cell>
        </row>
        <row r="685">
          <cell r="A685" t="str">
            <v>UGB1</v>
          </cell>
          <cell r="B685" t="str">
            <v>DIV08</v>
          </cell>
          <cell r="C685" t="str">
            <v>081000 Doors / Frames / Hardware</v>
          </cell>
          <cell r="D685" t="str">
            <v>C10</v>
          </cell>
          <cell r="E685">
            <v>1</v>
          </cell>
          <cell r="J685">
            <v>0</v>
          </cell>
        </row>
        <row r="686">
          <cell r="A686" t="str">
            <v>UGB1</v>
          </cell>
          <cell r="B686" t="str">
            <v>DIV08</v>
          </cell>
          <cell r="C686" t="str">
            <v>081000 Doors / Frames / Hardware</v>
          </cell>
          <cell r="D686" t="str">
            <v>C10</v>
          </cell>
          <cell r="E686">
            <v>1</v>
          </cell>
          <cell r="J686">
            <v>0</v>
          </cell>
        </row>
        <row r="687">
          <cell r="J687" t="str">
            <v>----------</v>
          </cell>
        </row>
        <row r="688">
          <cell r="A688" t="str">
            <v>UGB1</v>
          </cell>
          <cell r="B688" t="str">
            <v>DIV10</v>
          </cell>
          <cell r="C688" t="str">
            <v>102100 Toilet &amp; Bath Accessories</v>
          </cell>
          <cell r="D688" t="str">
            <v>C10</v>
          </cell>
        </row>
        <row r="689">
          <cell r="A689" t="str">
            <v>UGB1</v>
          </cell>
          <cell r="B689" t="str">
            <v>DIV09</v>
          </cell>
          <cell r="C689" t="str">
            <v>092000 Gyp &amp; Plaster</v>
          </cell>
          <cell r="D689" t="str">
            <v>C10</v>
          </cell>
          <cell r="E689">
            <v>1</v>
          </cell>
          <cell r="J689">
            <v>3599700</v>
          </cell>
        </row>
        <row r="690">
          <cell r="A690" t="str">
            <v>UGB1</v>
          </cell>
          <cell r="B690" t="str">
            <v>DIV09</v>
          </cell>
          <cell r="C690" t="str">
            <v>092000 Gyp &amp; Plaster</v>
          </cell>
          <cell r="D690" t="str">
            <v>C10</v>
          </cell>
          <cell r="E690">
            <v>1</v>
          </cell>
          <cell r="J690">
            <v>1416285</v>
          </cell>
        </row>
        <row r="691">
          <cell r="A691" t="str">
            <v>UGB1</v>
          </cell>
          <cell r="B691" t="str">
            <v>DIV09</v>
          </cell>
          <cell r="C691" t="str">
            <v>092000 Gyp &amp; Plaster</v>
          </cell>
          <cell r="D691" t="str">
            <v>C10</v>
          </cell>
          <cell r="E691">
            <v>1</v>
          </cell>
          <cell r="J691">
            <v>494855</v>
          </cell>
        </row>
        <row r="692">
          <cell r="A692" t="str">
            <v>UGB1</v>
          </cell>
          <cell r="B692" t="str">
            <v>DIV09</v>
          </cell>
          <cell r="C692" t="str">
            <v>092000 Gyp &amp; Plaster</v>
          </cell>
          <cell r="D692" t="str">
            <v>C10</v>
          </cell>
          <cell r="E692">
            <v>1</v>
          </cell>
          <cell r="J692">
            <v>0</v>
          </cell>
        </row>
        <row r="693">
          <cell r="A693" t="str">
            <v>UGB1</v>
          </cell>
          <cell r="B693" t="str">
            <v>DIV09</v>
          </cell>
          <cell r="C693" t="str">
            <v>092000 Gyp &amp; Plaster</v>
          </cell>
          <cell r="D693" t="str">
            <v>C10</v>
          </cell>
          <cell r="E693">
            <v>1</v>
          </cell>
          <cell r="J693">
            <v>0</v>
          </cell>
        </row>
        <row r="694">
          <cell r="A694" t="str">
            <v>UGB1</v>
          </cell>
          <cell r="B694" t="str">
            <v>DIV09</v>
          </cell>
          <cell r="C694" t="str">
            <v>092000 Gyp &amp; Plaster</v>
          </cell>
          <cell r="D694" t="str">
            <v>C10</v>
          </cell>
          <cell r="E694">
            <v>1</v>
          </cell>
          <cell r="J694">
            <v>2996964.8</v>
          </cell>
        </row>
        <row r="695">
          <cell r="A695" t="str">
            <v>UGB1</v>
          </cell>
          <cell r="B695" t="str">
            <v>DIV09</v>
          </cell>
          <cell r="C695" t="str">
            <v>092000 Gyp &amp; Plaster</v>
          </cell>
          <cell r="D695" t="str">
            <v>C10</v>
          </cell>
          <cell r="E695">
            <v>1</v>
          </cell>
          <cell r="J695">
            <v>1787955.2</v>
          </cell>
        </row>
        <row r="696">
          <cell r="A696" t="str">
            <v>UGB1</v>
          </cell>
          <cell r="B696" t="str">
            <v>DIV09</v>
          </cell>
          <cell r="C696" t="str">
            <v>092000 Gyp &amp; Plaster</v>
          </cell>
          <cell r="D696" t="str">
            <v>C10</v>
          </cell>
          <cell r="E696">
            <v>1</v>
          </cell>
          <cell r="J696">
            <v>94920</v>
          </cell>
        </row>
        <row r="697">
          <cell r="A697" t="str">
            <v>UGB1</v>
          </cell>
          <cell r="B697" t="str">
            <v>DIV10</v>
          </cell>
          <cell r="C697" t="str">
            <v>102100 Toilet &amp; Bath Accessories</v>
          </cell>
          <cell r="D697" t="str">
            <v>C10</v>
          </cell>
          <cell r="E697">
            <v>1</v>
          </cell>
          <cell r="J697" t="str">
            <v>----------</v>
          </cell>
        </row>
        <row r="698">
          <cell r="A698" t="str">
            <v>UGB1</v>
          </cell>
          <cell r="B698" t="str">
            <v>DIV10</v>
          </cell>
          <cell r="C698" t="str">
            <v>102100 Toilet &amp; Bath Accessories</v>
          </cell>
          <cell r="D698" t="str">
            <v>C10</v>
          </cell>
          <cell r="E698">
            <v>1</v>
          </cell>
          <cell r="J698">
            <v>0</v>
          </cell>
        </row>
        <row r="699">
          <cell r="A699" t="str">
            <v>UGB1</v>
          </cell>
          <cell r="B699" t="str">
            <v>DIV10</v>
          </cell>
          <cell r="C699" t="str">
            <v>102100 Toilet &amp; Bath Accessories</v>
          </cell>
          <cell r="D699" t="str">
            <v>C10</v>
          </cell>
          <cell r="E699">
            <v>1</v>
          </cell>
          <cell r="J699">
            <v>13770</v>
          </cell>
        </row>
        <row r="700">
          <cell r="A700" t="str">
            <v>UGB1</v>
          </cell>
          <cell r="B700" t="str">
            <v>DIV10</v>
          </cell>
          <cell r="C700" t="str">
            <v>102100 Toilet &amp; Bath Accessories</v>
          </cell>
          <cell r="D700" t="str">
            <v>C10</v>
          </cell>
          <cell r="E700">
            <v>1</v>
          </cell>
          <cell r="J700">
            <v>33800</v>
          </cell>
        </row>
        <row r="701">
          <cell r="A701" t="str">
            <v>UGB1</v>
          </cell>
          <cell r="B701" t="str">
            <v>DIV10</v>
          </cell>
          <cell r="C701" t="str">
            <v>102100 Toilet &amp; Bath Accessories</v>
          </cell>
          <cell r="D701" t="str">
            <v>C10</v>
          </cell>
          <cell r="E701">
            <v>1</v>
          </cell>
          <cell r="J701">
            <v>28600</v>
          </cell>
        </row>
        <row r="702">
          <cell r="A702" t="str">
            <v>UGB1</v>
          </cell>
          <cell r="B702" t="str">
            <v>DIV10</v>
          </cell>
          <cell r="C702" t="str">
            <v>102100 Toilet &amp; Bath Accessories</v>
          </cell>
          <cell r="D702" t="str">
            <v>C10</v>
          </cell>
          <cell r="E702">
            <v>1</v>
          </cell>
          <cell r="J702">
            <v>0</v>
          </cell>
        </row>
        <row r="703">
          <cell r="A703" t="str">
            <v>UGB1</v>
          </cell>
          <cell r="B703" t="str">
            <v>DIV10</v>
          </cell>
          <cell r="C703" t="str">
            <v>102100 Toilet &amp; Bath Accessories</v>
          </cell>
          <cell r="D703" t="str">
            <v>C10</v>
          </cell>
          <cell r="E703">
            <v>2</v>
          </cell>
          <cell r="J703">
            <v>0</v>
          </cell>
        </row>
        <row r="704">
          <cell r="A704" t="str">
            <v>UGB1</v>
          </cell>
          <cell r="B704" t="str">
            <v>DIV10</v>
          </cell>
          <cell r="C704" t="str">
            <v>102100 Toilet &amp; Bath Accessories</v>
          </cell>
          <cell r="D704" t="str">
            <v>C10</v>
          </cell>
          <cell r="E704">
            <v>1</v>
          </cell>
          <cell r="J704">
            <v>24304</v>
          </cell>
        </row>
        <row r="705">
          <cell r="A705" t="str">
            <v>UGB1</v>
          </cell>
          <cell r="B705" t="str">
            <v>DIV10</v>
          </cell>
          <cell r="C705" t="str">
            <v>102100 Toilet &amp; Bath Accessories</v>
          </cell>
          <cell r="D705" t="str">
            <v>C10</v>
          </cell>
          <cell r="E705">
            <v>1</v>
          </cell>
          <cell r="J705">
            <v>7340</v>
          </cell>
        </row>
        <row r="706">
          <cell r="A706" t="str">
            <v>UGB1</v>
          </cell>
          <cell r="B706" t="str">
            <v>DIV10</v>
          </cell>
          <cell r="C706" t="str">
            <v>102100 Toilet &amp; Bath Accessories</v>
          </cell>
          <cell r="D706" t="str">
            <v>C10</v>
          </cell>
          <cell r="E706">
            <v>1</v>
          </cell>
          <cell r="J706">
            <v>16250</v>
          </cell>
        </row>
        <row r="707">
          <cell r="A707" t="str">
            <v>UGB1</v>
          </cell>
          <cell r="B707" t="str">
            <v>DIV10</v>
          </cell>
          <cell r="C707" t="str">
            <v>102100 Toilet &amp; Bath Accessories</v>
          </cell>
          <cell r="D707" t="str">
            <v>C10</v>
          </cell>
          <cell r="E707">
            <v>1</v>
          </cell>
          <cell r="J707">
            <v>139840</v>
          </cell>
        </row>
        <row r="708">
          <cell r="A708" t="str">
            <v>UGB1</v>
          </cell>
          <cell r="B708" t="str">
            <v>DIV10</v>
          </cell>
          <cell r="C708" t="str">
            <v>102100 Toilet &amp; Bath Accessories</v>
          </cell>
          <cell r="D708" t="str">
            <v>C10</v>
          </cell>
          <cell r="E708">
            <v>1</v>
          </cell>
          <cell r="J708">
            <v>0</v>
          </cell>
        </row>
        <row r="709">
          <cell r="A709" t="str">
            <v>UGB1</v>
          </cell>
          <cell r="B709" t="str">
            <v>DIV10</v>
          </cell>
          <cell r="C709" t="str">
            <v>102100 Toilet &amp; Bath Accessories</v>
          </cell>
          <cell r="D709" t="str">
            <v>C10</v>
          </cell>
          <cell r="E709">
            <v>1</v>
          </cell>
          <cell r="J709">
            <v>0</v>
          </cell>
        </row>
        <row r="710">
          <cell r="A710" t="str">
            <v>UGB1</v>
          </cell>
          <cell r="B710" t="str">
            <v>DIV10</v>
          </cell>
          <cell r="C710" t="str">
            <v>102100 Toilet &amp; Bath Accessories</v>
          </cell>
          <cell r="D710" t="str">
            <v>C10</v>
          </cell>
          <cell r="E710">
            <v>1</v>
          </cell>
          <cell r="J710">
            <v>0</v>
          </cell>
        </row>
        <row r="711">
          <cell r="A711" t="str">
            <v>UGB2</v>
          </cell>
          <cell r="B711" t="str">
            <v>DIV08</v>
          </cell>
          <cell r="C711" t="str">
            <v>081000 Doors / Frames / Hardware</v>
          </cell>
          <cell r="D711" t="str">
            <v>C10</v>
          </cell>
          <cell r="E711">
            <v>2</v>
          </cell>
          <cell r="J711" t="str">
            <v>----------</v>
          </cell>
        </row>
        <row r="712">
          <cell r="A712" t="str">
            <v>UGB2</v>
          </cell>
          <cell r="B712" t="str">
            <v>DIV08</v>
          </cell>
          <cell r="C712" t="str">
            <v>081000 Doors / Frames / Hardware</v>
          </cell>
          <cell r="D712" t="str">
            <v>C10</v>
          </cell>
          <cell r="E712">
            <v>2</v>
          </cell>
          <cell r="J712">
            <v>0</v>
          </cell>
        </row>
        <row r="713">
          <cell r="E713">
            <v>2</v>
          </cell>
          <cell r="J713" t="str">
            <v>----------</v>
          </cell>
        </row>
        <row r="714">
          <cell r="A714" t="str">
            <v>UGB2</v>
          </cell>
          <cell r="B714" t="str">
            <v>DIV08</v>
          </cell>
          <cell r="C714" t="str">
            <v>081000 Doors / Frames / Hardware</v>
          </cell>
          <cell r="D714" t="str">
            <v>C10</v>
          </cell>
          <cell r="E714">
            <v>2</v>
          </cell>
          <cell r="J714">
            <v>1449800</v>
          </cell>
        </row>
        <row r="715">
          <cell r="A715" t="str">
            <v>UGB2</v>
          </cell>
          <cell r="B715" t="str">
            <v>DIV08</v>
          </cell>
          <cell r="C715" t="str">
            <v>081000 Doors / Frames / Hardware</v>
          </cell>
          <cell r="D715" t="str">
            <v>C10</v>
          </cell>
          <cell r="E715">
            <v>2</v>
          </cell>
          <cell r="J715">
            <v>396000</v>
          </cell>
        </row>
        <row r="716">
          <cell r="A716" t="str">
            <v>UGB2</v>
          </cell>
          <cell r="B716" t="str">
            <v>DIV08</v>
          </cell>
          <cell r="C716" t="str">
            <v>081000 Doors / Frames / Hardware</v>
          </cell>
          <cell r="D716" t="str">
            <v>C10</v>
          </cell>
          <cell r="E716">
            <v>2</v>
          </cell>
          <cell r="J716">
            <v>39600</v>
          </cell>
        </row>
        <row r="717">
          <cell r="A717" t="str">
            <v>UGB2</v>
          </cell>
          <cell r="B717" t="str">
            <v>DIV08</v>
          </cell>
          <cell r="C717" t="str">
            <v>081000 Doors / Frames / Hardware</v>
          </cell>
          <cell r="D717" t="str">
            <v>C10</v>
          </cell>
          <cell r="E717">
            <v>2</v>
          </cell>
          <cell r="J717">
            <v>452000</v>
          </cell>
        </row>
        <row r="718">
          <cell r="A718" t="str">
            <v>UGB2</v>
          </cell>
          <cell r="B718" t="str">
            <v>DIV08</v>
          </cell>
          <cell r="C718" t="str">
            <v>081000 Doors / Frames / Hardware</v>
          </cell>
          <cell r="D718" t="str">
            <v>C10</v>
          </cell>
          <cell r="E718">
            <v>2</v>
          </cell>
          <cell r="J718">
            <v>0</v>
          </cell>
        </row>
        <row r="719">
          <cell r="A719" t="str">
            <v>UGB2</v>
          </cell>
          <cell r="B719" t="str">
            <v>DIV08</v>
          </cell>
          <cell r="C719" t="str">
            <v>081000 Doors / Frames / Hardware</v>
          </cell>
          <cell r="D719" t="str">
            <v>C10</v>
          </cell>
          <cell r="E719">
            <v>2</v>
          </cell>
          <cell r="J719">
            <v>0</v>
          </cell>
        </row>
        <row r="720">
          <cell r="A720" t="str">
            <v>UGB2</v>
          </cell>
          <cell r="B720" t="str">
            <v>DIV08</v>
          </cell>
          <cell r="C720" t="str">
            <v>081000 Doors / Frames / Hardware</v>
          </cell>
          <cell r="D720" t="str">
            <v>C10</v>
          </cell>
          <cell r="E720">
            <v>2</v>
          </cell>
          <cell r="J720">
            <v>0</v>
          </cell>
        </row>
        <row r="721">
          <cell r="A721" t="str">
            <v>UGB2</v>
          </cell>
          <cell r="B721" t="str">
            <v>DIV08</v>
          </cell>
          <cell r="C721" t="str">
            <v>081000 Doors / Frames / Hardware</v>
          </cell>
          <cell r="D721" t="str">
            <v>C10</v>
          </cell>
          <cell r="E721">
            <v>2</v>
          </cell>
          <cell r="J721">
            <v>0</v>
          </cell>
        </row>
        <row r="722">
          <cell r="A722" t="str">
            <v>UGB2</v>
          </cell>
          <cell r="B722" t="str">
            <v>DIV08</v>
          </cell>
          <cell r="C722" t="str">
            <v>081000 Doors / Frames / Hardware</v>
          </cell>
          <cell r="D722" t="str">
            <v>C10</v>
          </cell>
          <cell r="E722">
            <v>2</v>
          </cell>
          <cell r="J722">
            <v>0</v>
          </cell>
        </row>
        <row r="723">
          <cell r="J723" t="str">
            <v>----------</v>
          </cell>
        </row>
        <row r="724">
          <cell r="A724" t="str">
            <v>UGB2</v>
          </cell>
          <cell r="B724" t="str">
            <v>DIV10</v>
          </cell>
          <cell r="C724" t="str">
            <v>102100 Toilet &amp; Bath Accessories</v>
          </cell>
          <cell r="D724" t="str">
            <v>C10</v>
          </cell>
          <cell r="E724">
            <v>2</v>
          </cell>
        </row>
        <row r="725">
          <cell r="A725" t="str">
            <v>UGB2</v>
          </cell>
          <cell r="B725" t="str">
            <v>DIV09</v>
          </cell>
          <cell r="C725" t="str">
            <v>092000 Gyp &amp; Plaster</v>
          </cell>
          <cell r="D725" t="str">
            <v>C10</v>
          </cell>
          <cell r="E725">
            <v>2</v>
          </cell>
          <cell r="J725">
            <v>3859440</v>
          </cell>
        </row>
        <row r="726">
          <cell r="A726" t="str">
            <v>UGB2</v>
          </cell>
          <cell r="B726" t="str">
            <v>DIV09</v>
          </cell>
          <cell r="C726" t="str">
            <v>092000 Gyp &amp; Plaster</v>
          </cell>
          <cell r="D726" t="str">
            <v>C10</v>
          </cell>
          <cell r="E726">
            <v>2</v>
          </cell>
          <cell r="J726">
            <v>1547130</v>
          </cell>
        </row>
        <row r="727">
          <cell r="A727" t="str">
            <v>UGB2</v>
          </cell>
          <cell r="B727" t="str">
            <v>DIV09</v>
          </cell>
          <cell r="C727" t="str">
            <v>092000 Gyp &amp; Plaster</v>
          </cell>
          <cell r="D727" t="str">
            <v>C10</v>
          </cell>
          <cell r="E727">
            <v>2</v>
          </cell>
          <cell r="J727">
            <v>528865</v>
          </cell>
        </row>
        <row r="728">
          <cell r="A728" t="str">
            <v>UGB2</v>
          </cell>
          <cell r="B728" t="str">
            <v>DIV09</v>
          </cell>
          <cell r="C728" t="str">
            <v>092000 Gyp &amp; Plaster</v>
          </cell>
          <cell r="D728" t="str">
            <v>C10</v>
          </cell>
          <cell r="E728">
            <v>2</v>
          </cell>
          <cell r="J728">
            <v>0</v>
          </cell>
        </row>
        <row r="729">
          <cell r="A729" t="str">
            <v>UGB2</v>
          </cell>
          <cell r="B729" t="str">
            <v>DIV09</v>
          </cell>
          <cell r="C729" t="str">
            <v>092000 Gyp &amp; Plaster</v>
          </cell>
          <cell r="D729" t="str">
            <v>C10</v>
          </cell>
          <cell r="E729">
            <v>2</v>
          </cell>
          <cell r="J729">
            <v>0</v>
          </cell>
        </row>
        <row r="730">
          <cell r="A730" t="str">
            <v>UGB2</v>
          </cell>
          <cell r="B730" t="str">
            <v>DIV09</v>
          </cell>
          <cell r="C730" t="str">
            <v>092000 Gyp &amp; Plaster</v>
          </cell>
          <cell r="D730" t="str">
            <v>C10</v>
          </cell>
          <cell r="E730">
            <v>2</v>
          </cell>
          <cell r="J730">
            <v>2996964.8</v>
          </cell>
        </row>
        <row r="731">
          <cell r="A731" t="str">
            <v>UGB2</v>
          </cell>
          <cell r="B731" t="str">
            <v>DIV09</v>
          </cell>
          <cell r="C731" t="str">
            <v>092000 Gyp &amp; Plaster</v>
          </cell>
          <cell r="D731" t="str">
            <v>C10</v>
          </cell>
          <cell r="E731">
            <v>2</v>
          </cell>
          <cell r="J731">
            <v>1787955.2</v>
          </cell>
        </row>
        <row r="732">
          <cell r="A732" t="str">
            <v>UGB2</v>
          </cell>
          <cell r="B732" t="str">
            <v>DIV09</v>
          </cell>
          <cell r="C732" t="str">
            <v>092000 Gyp &amp; Plaster</v>
          </cell>
          <cell r="D732" t="str">
            <v>C10</v>
          </cell>
          <cell r="E732">
            <v>2</v>
          </cell>
          <cell r="J732">
            <v>94920</v>
          </cell>
        </row>
        <row r="733">
          <cell r="A733" t="str">
            <v>UGB2</v>
          </cell>
          <cell r="B733" t="str">
            <v>DIV10</v>
          </cell>
          <cell r="C733" t="str">
            <v>102100 Toilet &amp; Bath Accessories</v>
          </cell>
          <cell r="D733" t="str">
            <v>C10</v>
          </cell>
          <cell r="E733">
            <v>2</v>
          </cell>
          <cell r="J733" t="str">
            <v>----------</v>
          </cell>
        </row>
        <row r="734">
          <cell r="A734" t="str">
            <v>UGB2</v>
          </cell>
          <cell r="B734" t="str">
            <v>DIV10</v>
          </cell>
          <cell r="C734" t="str">
            <v>102100 Toilet &amp; Bath Accessories</v>
          </cell>
          <cell r="D734" t="str">
            <v>C10</v>
          </cell>
          <cell r="E734">
            <v>2</v>
          </cell>
          <cell r="J734">
            <v>0</v>
          </cell>
        </row>
        <row r="735">
          <cell r="A735" t="str">
            <v>UGB2</v>
          </cell>
          <cell r="B735" t="str">
            <v>DIV10</v>
          </cell>
          <cell r="C735" t="str">
            <v>102100 Toilet &amp; Bath Accessories</v>
          </cell>
          <cell r="D735" t="str">
            <v>C10</v>
          </cell>
          <cell r="E735">
            <v>2</v>
          </cell>
          <cell r="J735">
            <v>14940</v>
          </cell>
        </row>
        <row r="736">
          <cell r="A736" t="str">
            <v>UGB2</v>
          </cell>
          <cell r="B736" t="str">
            <v>DIV10</v>
          </cell>
          <cell r="C736" t="str">
            <v>102100 Toilet &amp; Bath Accessories</v>
          </cell>
          <cell r="D736" t="str">
            <v>C10</v>
          </cell>
          <cell r="E736">
            <v>2</v>
          </cell>
          <cell r="J736">
            <v>35776</v>
          </cell>
        </row>
        <row r="737">
          <cell r="A737" t="str">
            <v>UGB2</v>
          </cell>
          <cell r="B737" t="str">
            <v>DIV10</v>
          </cell>
          <cell r="C737" t="str">
            <v>102100 Toilet &amp; Bath Accessories</v>
          </cell>
          <cell r="D737" t="str">
            <v>C10</v>
          </cell>
          <cell r="E737">
            <v>2</v>
          </cell>
          <cell r="J737">
            <v>30272</v>
          </cell>
        </row>
        <row r="738">
          <cell r="A738" t="str">
            <v>UGB2</v>
          </cell>
          <cell r="B738" t="str">
            <v>DIV10</v>
          </cell>
          <cell r="C738" t="str">
            <v>102100 Toilet &amp; Bath Accessories</v>
          </cell>
          <cell r="D738" t="str">
            <v>C10</v>
          </cell>
          <cell r="E738">
            <v>2</v>
          </cell>
          <cell r="J738">
            <v>0</v>
          </cell>
        </row>
        <row r="739">
          <cell r="A739" t="str">
            <v>UGB2</v>
          </cell>
          <cell r="B739" t="str">
            <v>DIV10</v>
          </cell>
          <cell r="C739" t="str">
            <v>102100 Toilet &amp; Bath Accessories</v>
          </cell>
          <cell r="D739" t="str">
            <v>C10</v>
          </cell>
          <cell r="E739">
            <v>4</v>
          </cell>
          <cell r="J739">
            <v>0</v>
          </cell>
        </row>
        <row r="740">
          <cell r="A740" t="str">
            <v>UGB2</v>
          </cell>
          <cell r="B740" t="str">
            <v>DIV10</v>
          </cell>
          <cell r="C740" t="str">
            <v>102100 Toilet &amp; Bath Accessories</v>
          </cell>
          <cell r="D740" t="str">
            <v>C10</v>
          </cell>
          <cell r="E740">
            <v>2</v>
          </cell>
          <cell r="J740">
            <v>26320</v>
          </cell>
        </row>
        <row r="741">
          <cell r="A741" t="str">
            <v>UGB2</v>
          </cell>
          <cell r="B741" t="str">
            <v>DIV10</v>
          </cell>
          <cell r="C741" t="str">
            <v>102100 Toilet &amp; Bath Accessories</v>
          </cell>
          <cell r="D741" t="str">
            <v>C10</v>
          </cell>
          <cell r="E741">
            <v>2</v>
          </cell>
          <cell r="J741">
            <v>7860</v>
          </cell>
        </row>
        <row r="742">
          <cell r="A742" t="str">
            <v>UGB2</v>
          </cell>
          <cell r="B742" t="str">
            <v>DIV10</v>
          </cell>
          <cell r="C742" t="str">
            <v>102100 Toilet &amp; Bath Accessories</v>
          </cell>
          <cell r="D742" t="str">
            <v>C10</v>
          </cell>
          <cell r="E742">
            <v>2</v>
          </cell>
          <cell r="J742">
            <v>17200</v>
          </cell>
        </row>
        <row r="743">
          <cell r="A743" t="str">
            <v>UGB2</v>
          </cell>
          <cell r="B743" t="str">
            <v>DIV10</v>
          </cell>
          <cell r="C743" t="str">
            <v>102100 Toilet &amp; Bath Accessories</v>
          </cell>
          <cell r="D743" t="str">
            <v>C10</v>
          </cell>
          <cell r="E743">
            <v>2</v>
          </cell>
          <cell r="J743">
            <v>149720</v>
          </cell>
        </row>
        <row r="744">
          <cell r="A744" t="str">
            <v>UGB2</v>
          </cell>
          <cell r="B744" t="str">
            <v>DIV10</v>
          </cell>
          <cell r="C744" t="str">
            <v>102100 Toilet &amp; Bath Accessories</v>
          </cell>
          <cell r="D744" t="str">
            <v>C10</v>
          </cell>
          <cell r="E744">
            <v>2</v>
          </cell>
          <cell r="J744">
            <v>0</v>
          </cell>
        </row>
        <row r="745">
          <cell r="A745" t="str">
            <v>UGB2</v>
          </cell>
          <cell r="B745" t="str">
            <v>DIV10</v>
          </cell>
          <cell r="C745" t="str">
            <v>102100 Toilet &amp; Bath Accessories</v>
          </cell>
          <cell r="D745" t="str">
            <v>C10</v>
          </cell>
          <cell r="E745">
            <v>2</v>
          </cell>
          <cell r="J745">
            <v>0</v>
          </cell>
        </row>
        <row r="746">
          <cell r="A746" t="str">
            <v>UGB2</v>
          </cell>
          <cell r="B746" t="str">
            <v>DIV10</v>
          </cell>
          <cell r="C746" t="str">
            <v>102100 Toilet &amp; Bath Accessories</v>
          </cell>
          <cell r="D746" t="str">
            <v>C10</v>
          </cell>
          <cell r="E746">
            <v>2</v>
          </cell>
          <cell r="J746">
            <v>0</v>
          </cell>
        </row>
        <row r="747">
          <cell r="A747" t="str">
            <v>UGB3</v>
          </cell>
          <cell r="B747" t="str">
            <v>DIV08</v>
          </cell>
          <cell r="C747" t="str">
            <v>081000 Doors / Frames / Hardware</v>
          </cell>
          <cell r="D747" t="str">
            <v>C10</v>
          </cell>
          <cell r="E747">
            <v>4</v>
          </cell>
          <cell r="J747" t="str">
            <v>----------</v>
          </cell>
        </row>
        <row r="748">
          <cell r="A748" t="str">
            <v>UGB3</v>
          </cell>
          <cell r="B748" t="str">
            <v>DIV08</v>
          </cell>
          <cell r="C748" t="str">
            <v>081000 Doors / Frames / Hardware</v>
          </cell>
          <cell r="D748" t="str">
            <v>C10</v>
          </cell>
          <cell r="E748">
            <v>4</v>
          </cell>
          <cell r="J748">
            <v>0</v>
          </cell>
        </row>
        <row r="749">
          <cell r="E749">
            <v>4</v>
          </cell>
          <cell r="J749" t="str">
            <v>----------</v>
          </cell>
        </row>
        <row r="750">
          <cell r="A750" t="str">
            <v>UGB3</v>
          </cell>
          <cell r="B750" t="str">
            <v>DIV08</v>
          </cell>
          <cell r="C750" t="str">
            <v>081000 Doors / Frames / Hardware</v>
          </cell>
          <cell r="D750" t="str">
            <v>C10</v>
          </cell>
          <cell r="E750">
            <v>4</v>
          </cell>
          <cell r="J750">
            <v>1455300</v>
          </cell>
        </row>
        <row r="751">
          <cell r="A751" t="str">
            <v>UGB3</v>
          </cell>
          <cell r="B751" t="str">
            <v>DIV08</v>
          </cell>
          <cell r="C751" t="str">
            <v>081000 Doors / Frames / Hardware</v>
          </cell>
          <cell r="D751" t="str">
            <v>C10</v>
          </cell>
          <cell r="E751">
            <v>4</v>
          </cell>
          <cell r="J751">
            <v>398000</v>
          </cell>
        </row>
        <row r="752">
          <cell r="A752" t="str">
            <v>UGB3</v>
          </cell>
          <cell r="B752" t="str">
            <v>DIV08</v>
          </cell>
          <cell r="C752" t="str">
            <v>081000 Doors / Frames / Hardware</v>
          </cell>
          <cell r="D752" t="str">
            <v>C10</v>
          </cell>
          <cell r="E752">
            <v>4</v>
          </cell>
          <cell r="J752">
            <v>39800</v>
          </cell>
        </row>
        <row r="753">
          <cell r="A753" t="str">
            <v>UGB3</v>
          </cell>
          <cell r="B753" t="str">
            <v>DIV08</v>
          </cell>
          <cell r="C753" t="str">
            <v>081000 Doors / Frames / Hardware</v>
          </cell>
          <cell r="D753" t="str">
            <v>C10</v>
          </cell>
          <cell r="E753">
            <v>4</v>
          </cell>
          <cell r="J753">
            <v>454000</v>
          </cell>
        </row>
        <row r="754">
          <cell r="A754" t="str">
            <v>UGB3</v>
          </cell>
          <cell r="B754" t="str">
            <v>DIV08</v>
          </cell>
          <cell r="C754" t="str">
            <v>081000 Doors / Frames / Hardware</v>
          </cell>
          <cell r="D754" t="str">
            <v>C10</v>
          </cell>
          <cell r="E754">
            <v>4</v>
          </cell>
          <cell r="J754">
            <v>0</v>
          </cell>
        </row>
        <row r="755">
          <cell r="A755" t="str">
            <v>UGB3</v>
          </cell>
          <cell r="B755" t="str">
            <v>DIV08</v>
          </cell>
          <cell r="C755" t="str">
            <v>081000 Doors / Frames / Hardware</v>
          </cell>
          <cell r="D755" t="str">
            <v>C10</v>
          </cell>
          <cell r="E755">
            <v>4</v>
          </cell>
          <cell r="J755">
            <v>0</v>
          </cell>
        </row>
        <row r="756">
          <cell r="A756" t="str">
            <v>UGB3</v>
          </cell>
          <cell r="B756" t="str">
            <v>DIV08</v>
          </cell>
          <cell r="C756" t="str">
            <v>081000 Doors / Frames / Hardware</v>
          </cell>
          <cell r="D756" t="str">
            <v>C10</v>
          </cell>
          <cell r="E756">
            <v>4</v>
          </cell>
          <cell r="J756">
            <v>0</v>
          </cell>
        </row>
        <row r="757">
          <cell r="A757" t="str">
            <v>UGB3</v>
          </cell>
          <cell r="B757" t="str">
            <v>DIV08</v>
          </cell>
          <cell r="C757" t="str">
            <v>081000 Doors / Frames / Hardware</v>
          </cell>
          <cell r="D757" t="str">
            <v>C10</v>
          </cell>
          <cell r="E757">
            <v>4</v>
          </cell>
          <cell r="J757">
            <v>0</v>
          </cell>
        </row>
        <row r="758">
          <cell r="A758" t="str">
            <v>UGB3</v>
          </cell>
          <cell r="B758" t="str">
            <v>DIV08</v>
          </cell>
          <cell r="C758" t="str">
            <v>081000 Doors / Frames / Hardware</v>
          </cell>
          <cell r="D758" t="str">
            <v>C10</v>
          </cell>
          <cell r="E758">
            <v>4</v>
          </cell>
          <cell r="J758">
            <v>0</v>
          </cell>
        </row>
        <row r="759">
          <cell r="J759" t="str">
            <v>----------</v>
          </cell>
        </row>
        <row r="760">
          <cell r="A760" t="str">
            <v>UGB3</v>
          </cell>
          <cell r="B760" t="str">
            <v>DIV10</v>
          </cell>
          <cell r="C760" t="str">
            <v>102100 Toilet &amp; Bath Accessories</v>
          </cell>
          <cell r="D760" t="str">
            <v>C10</v>
          </cell>
          <cell r="E760">
            <v>4</v>
          </cell>
        </row>
        <row r="761">
          <cell r="A761" t="str">
            <v>UGB3</v>
          </cell>
          <cell r="B761" t="str">
            <v>DIV09</v>
          </cell>
          <cell r="C761" t="str">
            <v>092000 Gyp &amp; Plaster</v>
          </cell>
          <cell r="D761" t="str">
            <v>C10</v>
          </cell>
          <cell r="E761">
            <v>4</v>
          </cell>
          <cell r="J761">
            <v>3874260</v>
          </cell>
        </row>
        <row r="762">
          <cell r="A762" t="str">
            <v>UGB3</v>
          </cell>
          <cell r="B762" t="str">
            <v>DIV09</v>
          </cell>
          <cell r="C762" t="str">
            <v>092000 Gyp &amp; Plaster</v>
          </cell>
          <cell r="D762" t="str">
            <v>C10</v>
          </cell>
          <cell r="E762">
            <v>4</v>
          </cell>
          <cell r="J762">
            <v>1553370</v>
          </cell>
        </row>
        <row r="763">
          <cell r="A763" t="str">
            <v>UGB3</v>
          </cell>
          <cell r="B763" t="str">
            <v>DIV09</v>
          </cell>
          <cell r="C763" t="str">
            <v>092000 Gyp &amp; Plaster</v>
          </cell>
          <cell r="D763" t="str">
            <v>C10</v>
          </cell>
          <cell r="E763">
            <v>4</v>
          </cell>
          <cell r="J763">
            <v>532285</v>
          </cell>
        </row>
        <row r="764">
          <cell r="A764" t="str">
            <v>UGB3</v>
          </cell>
          <cell r="B764" t="str">
            <v>DIV09</v>
          </cell>
          <cell r="C764" t="str">
            <v>092000 Gyp &amp; Plaster</v>
          </cell>
          <cell r="D764" t="str">
            <v>C10</v>
          </cell>
          <cell r="E764">
            <v>4</v>
          </cell>
          <cell r="J764">
            <v>0</v>
          </cell>
        </row>
        <row r="765">
          <cell r="A765" t="str">
            <v>UGB3</v>
          </cell>
          <cell r="B765" t="str">
            <v>DIV09</v>
          </cell>
          <cell r="C765" t="str">
            <v>092000 Gyp &amp; Plaster</v>
          </cell>
          <cell r="D765" t="str">
            <v>C10</v>
          </cell>
          <cell r="E765">
            <v>4</v>
          </cell>
          <cell r="J765">
            <v>0</v>
          </cell>
        </row>
        <row r="766">
          <cell r="A766" t="str">
            <v>UGB3</v>
          </cell>
          <cell r="B766" t="str">
            <v>DIV09</v>
          </cell>
          <cell r="C766" t="str">
            <v>092000 Gyp &amp; Plaster</v>
          </cell>
          <cell r="D766" t="str">
            <v>C10</v>
          </cell>
          <cell r="E766">
            <v>4</v>
          </cell>
          <cell r="J766">
            <v>2996964.8</v>
          </cell>
        </row>
        <row r="767">
          <cell r="A767" t="str">
            <v>UGB3</v>
          </cell>
          <cell r="B767" t="str">
            <v>DIV09</v>
          </cell>
          <cell r="C767" t="str">
            <v>092000 Gyp &amp; Plaster</v>
          </cell>
          <cell r="D767" t="str">
            <v>C10</v>
          </cell>
          <cell r="E767">
            <v>4</v>
          </cell>
          <cell r="J767">
            <v>1787955.2</v>
          </cell>
        </row>
        <row r="768">
          <cell r="A768" t="str">
            <v>UGB3</v>
          </cell>
          <cell r="B768" t="str">
            <v>DIV09</v>
          </cell>
          <cell r="C768" t="str">
            <v>092000 Gyp &amp; Plaster</v>
          </cell>
          <cell r="D768" t="str">
            <v>C10</v>
          </cell>
          <cell r="E768">
            <v>4</v>
          </cell>
          <cell r="J768">
            <v>94920</v>
          </cell>
        </row>
        <row r="769">
          <cell r="A769" t="str">
            <v>UGB3</v>
          </cell>
          <cell r="B769" t="str">
            <v>DIV10</v>
          </cell>
          <cell r="C769" t="str">
            <v>102100 Toilet &amp; Bath Accessories</v>
          </cell>
          <cell r="D769" t="str">
            <v>C10</v>
          </cell>
          <cell r="E769">
            <v>4</v>
          </cell>
          <cell r="J769" t="str">
            <v>----------</v>
          </cell>
        </row>
        <row r="770">
          <cell r="A770" t="str">
            <v>UGB3</v>
          </cell>
          <cell r="B770" t="str">
            <v>DIV10</v>
          </cell>
          <cell r="C770" t="str">
            <v>102100 Toilet &amp; Bath Accessories</v>
          </cell>
          <cell r="D770" t="str">
            <v>C10</v>
          </cell>
          <cell r="E770">
            <v>4</v>
          </cell>
          <cell r="J770">
            <v>0</v>
          </cell>
        </row>
        <row r="771">
          <cell r="A771" t="str">
            <v>UGB3</v>
          </cell>
          <cell r="B771" t="str">
            <v>DIV10</v>
          </cell>
          <cell r="C771" t="str">
            <v>102100 Toilet &amp; Bath Accessories</v>
          </cell>
          <cell r="D771" t="str">
            <v>C10</v>
          </cell>
          <cell r="E771">
            <v>4</v>
          </cell>
          <cell r="J771">
            <v>15000</v>
          </cell>
        </row>
        <row r="772">
          <cell r="A772" t="str">
            <v>UGB3</v>
          </cell>
          <cell r="B772" t="str">
            <v>DIV10</v>
          </cell>
          <cell r="C772" t="str">
            <v>102100 Toilet &amp; Bath Accessories</v>
          </cell>
          <cell r="D772" t="str">
            <v>C10</v>
          </cell>
          <cell r="E772">
            <v>4</v>
          </cell>
          <cell r="J772">
            <v>35984</v>
          </cell>
        </row>
        <row r="773">
          <cell r="A773" t="str">
            <v>UGB3</v>
          </cell>
          <cell r="B773" t="str">
            <v>DIV10</v>
          </cell>
          <cell r="C773" t="str">
            <v>102100 Toilet &amp; Bath Accessories</v>
          </cell>
          <cell r="D773" t="str">
            <v>C10</v>
          </cell>
          <cell r="E773">
            <v>4</v>
          </cell>
          <cell r="J773">
            <v>30448</v>
          </cell>
        </row>
        <row r="774">
          <cell r="A774" t="str">
            <v>UGB3</v>
          </cell>
          <cell r="B774" t="str">
            <v>DIV10</v>
          </cell>
          <cell r="C774" t="str">
            <v>102100 Toilet &amp; Bath Accessories</v>
          </cell>
          <cell r="D774" t="str">
            <v>C10</v>
          </cell>
          <cell r="E774">
            <v>4</v>
          </cell>
          <cell r="J774">
            <v>0</v>
          </cell>
        </row>
        <row r="775">
          <cell r="A775" t="str">
            <v>UGB3</v>
          </cell>
          <cell r="B775" t="str">
            <v>DIV10</v>
          </cell>
          <cell r="C775" t="str">
            <v>102100 Toilet &amp; Bath Accessories</v>
          </cell>
          <cell r="D775" t="str">
            <v>C10</v>
          </cell>
          <cell r="E775">
            <v>4</v>
          </cell>
          <cell r="J775">
            <v>0</v>
          </cell>
        </row>
        <row r="776">
          <cell r="A776" t="str">
            <v>UGB3</v>
          </cell>
          <cell r="B776" t="str">
            <v>DIV10</v>
          </cell>
          <cell r="C776" t="str">
            <v>102100 Toilet &amp; Bath Accessories</v>
          </cell>
          <cell r="D776" t="str">
            <v>C10</v>
          </cell>
          <cell r="E776">
            <v>4</v>
          </cell>
          <cell r="J776">
            <v>26432</v>
          </cell>
        </row>
        <row r="777">
          <cell r="A777" t="str">
            <v>UGB3</v>
          </cell>
          <cell r="B777" t="str">
            <v>DIV10</v>
          </cell>
          <cell r="C777" t="str">
            <v>102100 Toilet &amp; Bath Accessories</v>
          </cell>
          <cell r="D777" t="str">
            <v>C10</v>
          </cell>
          <cell r="E777">
            <v>4</v>
          </cell>
          <cell r="J777">
            <v>7900</v>
          </cell>
        </row>
        <row r="778">
          <cell r="A778" t="str">
            <v>UGB3</v>
          </cell>
          <cell r="B778" t="str">
            <v>DIV10</v>
          </cell>
          <cell r="C778" t="str">
            <v>102100 Toilet &amp; Bath Accessories</v>
          </cell>
          <cell r="D778" t="str">
            <v>C10</v>
          </cell>
          <cell r="E778">
            <v>4</v>
          </cell>
          <cell r="J778">
            <v>17300</v>
          </cell>
        </row>
        <row r="779">
          <cell r="A779" t="str">
            <v>UGB3</v>
          </cell>
          <cell r="B779" t="str">
            <v>DIV10</v>
          </cell>
          <cell r="C779" t="str">
            <v>102100 Toilet &amp; Bath Accessories</v>
          </cell>
          <cell r="D779" t="str">
            <v>C10</v>
          </cell>
          <cell r="E779">
            <v>4</v>
          </cell>
          <cell r="J779">
            <v>150440</v>
          </cell>
        </row>
        <row r="780">
          <cell r="A780" t="str">
            <v>UGB3</v>
          </cell>
          <cell r="B780" t="str">
            <v>DIV10</v>
          </cell>
          <cell r="C780" t="str">
            <v>102100 Toilet &amp; Bath Accessories</v>
          </cell>
          <cell r="D780" t="str">
            <v>C10</v>
          </cell>
          <cell r="E780">
            <v>4</v>
          </cell>
          <cell r="J780">
            <v>0</v>
          </cell>
        </row>
        <row r="781">
          <cell r="A781" t="str">
            <v>UGB3</v>
          </cell>
          <cell r="B781" t="str">
            <v>DIV10</v>
          </cell>
          <cell r="C781" t="str">
            <v>102100 Toilet &amp; Bath Accessories</v>
          </cell>
          <cell r="D781" t="str">
            <v>C10</v>
          </cell>
          <cell r="E781">
            <v>4</v>
          </cell>
          <cell r="J781">
            <v>0</v>
          </cell>
        </row>
        <row r="782">
          <cell r="A782" t="str">
            <v>UGB3</v>
          </cell>
          <cell r="B782" t="str">
            <v>DIV10</v>
          </cell>
          <cell r="C782" t="str">
            <v>102100 Toilet &amp; Bath Accessories</v>
          </cell>
          <cell r="D782" t="str">
            <v>C10</v>
          </cell>
          <cell r="E782">
            <v>4</v>
          </cell>
          <cell r="J782">
            <v>0</v>
          </cell>
        </row>
        <row r="783">
          <cell r="A783" t="str">
            <v>FSH</v>
          </cell>
          <cell r="B783" t="str">
            <v>DIV08</v>
          </cell>
          <cell r="C783" t="str">
            <v>081000 Doors / Frames / Hardware</v>
          </cell>
          <cell r="D783" t="str">
            <v>C10</v>
          </cell>
          <cell r="E783">
            <v>2</v>
          </cell>
          <cell r="J783" t="str">
            <v>----------</v>
          </cell>
        </row>
        <row r="784">
          <cell r="A784" t="str">
            <v>FSH</v>
          </cell>
          <cell r="B784" t="str">
            <v>DIV08</v>
          </cell>
          <cell r="C784" t="str">
            <v>081000 Doors / Frames / Hardware</v>
          </cell>
          <cell r="D784" t="str">
            <v>C10</v>
          </cell>
          <cell r="E784">
            <v>2</v>
          </cell>
          <cell r="J784">
            <v>0</v>
          </cell>
        </row>
        <row r="785">
          <cell r="J785" t="str">
            <v>----------</v>
          </cell>
        </row>
        <row r="786">
          <cell r="A786" t="str">
            <v>FSH</v>
          </cell>
          <cell r="B786" t="str">
            <v>DIV08</v>
          </cell>
          <cell r="C786" t="str">
            <v>081000 Doors / Frames / Hardware</v>
          </cell>
          <cell r="D786" t="str">
            <v>C10</v>
          </cell>
          <cell r="E786">
            <v>2</v>
          </cell>
          <cell r="J786">
            <v>554400</v>
          </cell>
        </row>
        <row r="787">
          <cell r="A787" t="str">
            <v>FSH</v>
          </cell>
          <cell r="B787" t="str">
            <v>DIV08</v>
          </cell>
          <cell r="C787" t="str">
            <v>081000 Doors / Frames / Hardware</v>
          </cell>
          <cell r="D787" t="str">
            <v>C10</v>
          </cell>
          <cell r="E787">
            <v>2</v>
          </cell>
          <cell r="J787">
            <v>252000</v>
          </cell>
        </row>
        <row r="788">
          <cell r="A788" t="str">
            <v>FSH</v>
          </cell>
          <cell r="B788" t="str">
            <v>DIV08</v>
          </cell>
          <cell r="C788" t="str">
            <v>081000 Doors / Frames / Hardware</v>
          </cell>
          <cell r="D788" t="str">
            <v>C10</v>
          </cell>
          <cell r="E788">
            <v>2</v>
          </cell>
          <cell r="J788">
            <v>25200</v>
          </cell>
        </row>
        <row r="789">
          <cell r="A789" t="str">
            <v>FSH</v>
          </cell>
          <cell r="B789" t="str">
            <v>DIV08</v>
          </cell>
          <cell r="C789" t="str">
            <v>081000 Doors / Frames / Hardware</v>
          </cell>
          <cell r="D789" t="str">
            <v>C10</v>
          </cell>
          <cell r="E789">
            <v>2</v>
          </cell>
          <cell r="J789">
            <v>504000</v>
          </cell>
        </row>
        <row r="790">
          <cell r="A790" t="str">
            <v>FSH</v>
          </cell>
          <cell r="B790" t="str">
            <v>DIV08</v>
          </cell>
          <cell r="C790" t="str">
            <v>081000 Doors / Frames / Hardware</v>
          </cell>
          <cell r="D790" t="str">
            <v>C10</v>
          </cell>
          <cell r="E790">
            <v>2</v>
          </cell>
          <cell r="J790">
            <v>0</v>
          </cell>
        </row>
        <row r="791">
          <cell r="A791" t="str">
            <v>FSH</v>
          </cell>
          <cell r="B791" t="str">
            <v>DIV08</v>
          </cell>
          <cell r="C791" t="str">
            <v>081000 Doors / Frames / Hardware</v>
          </cell>
          <cell r="D791" t="str">
            <v>C10</v>
          </cell>
          <cell r="E791">
            <v>2</v>
          </cell>
          <cell r="J791">
            <v>0</v>
          </cell>
        </row>
        <row r="792">
          <cell r="A792" t="str">
            <v>FSH</v>
          </cell>
          <cell r="B792" t="str">
            <v>DIV08</v>
          </cell>
          <cell r="C792" t="str">
            <v>081000 Doors / Frames / Hardware</v>
          </cell>
          <cell r="D792" t="str">
            <v>C10</v>
          </cell>
          <cell r="E792">
            <v>2</v>
          </cell>
          <cell r="J792">
            <v>0</v>
          </cell>
        </row>
        <row r="793">
          <cell r="A793" t="str">
            <v>FSH</v>
          </cell>
          <cell r="B793" t="str">
            <v>DIV08</v>
          </cell>
          <cell r="C793" t="str">
            <v>081000 Doors / Frames / Hardware</v>
          </cell>
          <cell r="D793" t="str">
            <v>C10</v>
          </cell>
          <cell r="E793">
            <v>2</v>
          </cell>
          <cell r="J793">
            <v>0</v>
          </cell>
        </row>
        <row r="794">
          <cell r="A794" t="str">
            <v>FSH</v>
          </cell>
          <cell r="B794" t="str">
            <v>DIV08</v>
          </cell>
          <cell r="C794" t="str">
            <v>081000 Doors / Frames / Hardware</v>
          </cell>
          <cell r="D794" t="str">
            <v>C10</v>
          </cell>
          <cell r="E794">
            <v>2</v>
          </cell>
          <cell r="J794">
            <v>0</v>
          </cell>
        </row>
        <row r="795">
          <cell r="J795" t="str">
            <v>----------</v>
          </cell>
        </row>
        <row r="796">
          <cell r="A796" t="str">
            <v>FSH</v>
          </cell>
          <cell r="B796" t="str">
            <v>DIV10</v>
          </cell>
          <cell r="C796" t="str">
            <v>102100 Toilet &amp; Bath Accessories</v>
          </cell>
          <cell r="D796" t="str">
            <v>C10</v>
          </cell>
          <cell r="E796">
            <v>2</v>
          </cell>
        </row>
        <row r="797">
          <cell r="A797" t="str">
            <v>FSH</v>
          </cell>
          <cell r="B797" t="str">
            <v>DIV09</v>
          </cell>
          <cell r="C797" t="str">
            <v>092000 Gyp &amp; Plaster</v>
          </cell>
          <cell r="D797" t="str">
            <v>C10</v>
          </cell>
          <cell r="E797">
            <v>2</v>
          </cell>
          <cell r="J797">
            <v>1474200</v>
          </cell>
        </row>
        <row r="798">
          <cell r="A798" t="str">
            <v>FSH</v>
          </cell>
          <cell r="B798" t="str">
            <v>DIV09</v>
          </cell>
          <cell r="C798" t="str">
            <v>092000 Gyp &amp; Plaster</v>
          </cell>
          <cell r="D798" t="str">
            <v>C10</v>
          </cell>
          <cell r="E798">
            <v>2</v>
          </cell>
          <cell r="J798">
            <v>638820</v>
          </cell>
        </row>
        <row r="799">
          <cell r="A799" t="str">
            <v>FSH</v>
          </cell>
          <cell r="B799" t="str">
            <v>DIV09</v>
          </cell>
          <cell r="C799" t="str">
            <v>092000 Gyp &amp; Plaster</v>
          </cell>
          <cell r="D799" t="str">
            <v>C10</v>
          </cell>
          <cell r="E799">
            <v>2</v>
          </cell>
          <cell r="J799">
            <v>0</v>
          </cell>
        </row>
        <row r="800">
          <cell r="A800" t="str">
            <v>FSH</v>
          </cell>
          <cell r="B800" t="str">
            <v>DIV09</v>
          </cell>
          <cell r="C800" t="str">
            <v>092000 Gyp &amp; Plaster</v>
          </cell>
          <cell r="D800" t="str">
            <v>C10</v>
          </cell>
          <cell r="E800">
            <v>2</v>
          </cell>
          <cell r="J800">
            <v>0</v>
          </cell>
        </row>
        <row r="801">
          <cell r="A801" t="str">
            <v>FSH</v>
          </cell>
          <cell r="B801" t="str">
            <v>DIV09</v>
          </cell>
          <cell r="C801" t="str">
            <v>092000 Gyp &amp; Plaster</v>
          </cell>
          <cell r="D801" t="str">
            <v>C10</v>
          </cell>
          <cell r="E801">
            <v>2</v>
          </cell>
          <cell r="J801">
            <v>0</v>
          </cell>
        </row>
        <row r="802">
          <cell r="A802" t="str">
            <v>FSH</v>
          </cell>
          <cell r="B802" t="str">
            <v>DIV09</v>
          </cell>
          <cell r="C802" t="str">
            <v>092000 Gyp &amp; Plaster</v>
          </cell>
          <cell r="D802" t="str">
            <v>C10</v>
          </cell>
          <cell r="E802">
            <v>2</v>
          </cell>
          <cell r="J802">
            <v>1323431.5999999999</v>
          </cell>
        </row>
        <row r="803">
          <cell r="A803" t="str">
            <v>FSH</v>
          </cell>
          <cell r="B803" t="str">
            <v>DIV09</v>
          </cell>
          <cell r="C803" t="str">
            <v>092000 Gyp &amp; Plaster</v>
          </cell>
          <cell r="D803" t="str">
            <v>C10</v>
          </cell>
          <cell r="E803">
            <v>2</v>
          </cell>
          <cell r="J803">
            <v>1277960</v>
          </cell>
        </row>
        <row r="804">
          <cell r="A804" t="str">
            <v>FSH</v>
          </cell>
          <cell r="B804" t="str">
            <v>DIV09</v>
          </cell>
          <cell r="C804" t="str">
            <v>092000 Gyp &amp; Plaster</v>
          </cell>
          <cell r="D804" t="str">
            <v>C10</v>
          </cell>
          <cell r="E804">
            <v>2</v>
          </cell>
          <cell r="J804">
            <v>42210</v>
          </cell>
        </row>
        <row r="805">
          <cell r="A805" t="str">
            <v>FSH</v>
          </cell>
          <cell r="B805" t="str">
            <v>DIV10</v>
          </cell>
          <cell r="C805" t="str">
            <v>102100 Toilet &amp; Bath Accessories</v>
          </cell>
          <cell r="D805" t="str">
            <v>C10</v>
          </cell>
          <cell r="E805">
            <v>2</v>
          </cell>
          <cell r="J805" t="str">
            <v>----------</v>
          </cell>
        </row>
        <row r="806">
          <cell r="A806" t="str">
            <v>FSH</v>
          </cell>
          <cell r="B806" t="str">
            <v>DIV10</v>
          </cell>
          <cell r="C806" t="str">
            <v>102100 Toilet &amp; Bath Accessories</v>
          </cell>
          <cell r="D806" t="str">
            <v>C10</v>
          </cell>
          <cell r="E806">
            <v>2</v>
          </cell>
          <cell r="J806">
            <v>0</v>
          </cell>
        </row>
        <row r="807">
          <cell r="A807" t="str">
            <v>FSH</v>
          </cell>
          <cell r="B807" t="str">
            <v>DIV10</v>
          </cell>
          <cell r="C807" t="str">
            <v>102100 Toilet &amp; Bath Accessories</v>
          </cell>
          <cell r="D807" t="str">
            <v>C10</v>
          </cell>
          <cell r="E807">
            <v>2</v>
          </cell>
          <cell r="J807">
            <v>3780</v>
          </cell>
        </row>
        <row r="808">
          <cell r="A808" t="str">
            <v>FSH</v>
          </cell>
          <cell r="B808" t="str">
            <v>DIV10</v>
          </cell>
          <cell r="C808" t="str">
            <v>102100 Toilet &amp; Bath Accessories</v>
          </cell>
          <cell r="D808" t="str">
            <v>C10</v>
          </cell>
          <cell r="E808">
            <v>2</v>
          </cell>
          <cell r="J808">
            <v>13104</v>
          </cell>
        </row>
        <row r="809">
          <cell r="A809" t="str">
            <v>FSH</v>
          </cell>
          <cell r="B809" t="str">
            <v>DIV10</v>
          </cell>
          <cell r="C809" t="str">
            <v>102100 Toilet &amp; Bath Accessories</v>
          </cell>
          <cell r="D809" t="str">
            <v>C10</v>
          </cell>
          <cell r="E809">
            <v>2</v>
          </cell>
          <cell r="J809">
            <v>11088</v>
          </cell>
        </row>
        <row r="810">
          <cell r="A810" t="str">
            <v>FSH</v>
          </cell>
          <cell r="B810" t="str">
            <v>DIV10</v>
          </cell>
          <cell r="C810" t="str">
            <v>102100 Toilet &amp; Bath Accessories</v>
          </cell>
          <cell r="D810" t="str">
            <v>C10</v>
          </cell>
          <cell r="E810">
            <v>2</v>
          </cell>
          <cell r="J810">
            <v>0</v>
          </cell>
        </row>
        <row r="811">
          <cell r="A811" t="str">
            <v>FSH</v>
          </cell>
          <cell r="B811" t="str">
            <v>DIV10</v>
          </cell>
          <cell r="C811" t="str">
            <v>102100 Toilet &amp; Bath Accessories</v>
          </cell>
          <cell r="D811" t="str">
            <v>C10</v>
          </cell>
          <cell r="E811">
            <v>2</v>
          </cell>
          <cell r="J811">
            <v>0</v>
          </cell>
        </row>
        <row r="812">
          <cell r="A812" t="str">
            <v>FSH</v>
          </cell>
          <cell r="B812" t="str">
            <v>DIV10</v>
          </cell>
          <cell r="C812" t="str">
            <v>102100 Toilet &amp; Bath Accessories</v>
          </cell>
          <cell r="D812" t="str">
            <v>C10</v>
          </cell>
          <cell r="E812">
            <v>2</v>
          </cell>
          <cell r="J812">
            <v>7056</v>
          </cell>
        </row>
        <row r="813">
          <cell r="A813" t="str">
            <v>FSH</v>
          </cell>
          <cell r="B813" t="str">
            <v>DIV10</v>
          </cell>
          <cell r="C813" t="str">
            <v>102100 Toilet &amp; Bath Accessories</v>
          </cell>
          <cell r="D813" t="str">
            <v>C10</v>
          </cell>
          <cell r="E813">
            <v>2</v>
          </cell>
          <cell r="J813">
            <v>2520</v>
          </cell>
        </row>
        <row r="814">
          <cell r="A814" t="str">
            <v>FSH</v>
          </cell>
          <cell r="B814" t="str">
            <v>DIV10</v>
          </cell>
          <cell r="C814" t="str">
            <v>102100 Toilet &amp; Bath Accessories</v>
          </cell>
          <cell r="D814" t="str">
            <v>C10</v>
          </cell>
          <cell r="E814">
            <v>2</v>
          </cell>
          <cell r="J814">
            <v>6300</v>
          </cell>
        </row>
        <row r="815">
          <cell r="A815" t="str">
            <v>FSH</v>
          </cell>
          <cell r="B815" t="str">
            <v>DIV10</v>
          </cell>
          <cell r="C815" t="str">
            <v>102100 Toilet &amp; Bath Accessories</v>
          </cell>
          <cell r="D815" t="str">
            <v>C10</v>
          </cell>
          <cell r="E815">
            <v>2</v>
          </cell>
          <cell r="J815">
            <v>35280</v>
          </cell>
        </row>
        <row r="816">
          <cell r="A816" t="str">
            <v>FSH</v>
          </cell>
          <cell r="B816" t="str">
            <v>DIV10</v>
          </cell>
          <cell r="C816" t="str">
            <v>102100 Toilet &amp; Bath Accessories</v>
          </cell>
          <cell r="D816" t="str">
            <v>C10</v>
          </cell>
          <cell r="E816">
            <v>2</v>
          </cell>
          <cell r="J816">
            <v>0</v>
          </cell>
        </row>
        <row r="817">
          <cell r="A817" t="str">
            <v>FSH</v>
          </cell>
          <cell r="B817" t="str">
            <v>DIV10</v>
          </cell>
          <cell r="C817" t="str">
            <v>102100 Toilet &amp; Bath Accessories</v>
          </cell>
          <cell r="D817" t="str">
            <v>C10</v>
          </cell>
          <cell r="E817">
            <v>2</v>
          </cell>
          <cell r="J817">
            <v>0</v>
          </cell>
        </row>
        <row r="818">
          <cell r="A818" t="str">
            <v>FSH</v>
          </cell>
          <cell r="B818" t="str">
            <v>DIV10</v>
          </cell>
          <cell r="C818" t="str">
            <v>102100 Toilet &amp; Bath Accessories</v>
          </cell>
          <cell r="D818" t="str">
            <v>C10</v>
          </cell>
          <cell r="E818">
            <v>2</v>
          </cell>
          <cell r="J818">
            <v>0</v>
          </cell>
        </row>
        <row r="819">
          <cell r="A819" t="str">
            <v>GRAD</v>
          </cell>
          <cell r="B819" t="str">
            <v>DIV08</v>
          </cell>
          <cell r="C819" t="str">
            <v>081000 Doors / Frames / Hardware</v>
          </cell>
          <cell r="D819" t="str">
            <v>C10</v>
          </cell>
          <cell r="E819">
            <v>1</v>
          </cell>
          <cell r="J819" t="str">
            <v>----------</v>
          </cell>
        </row>
        <row r="820">
          <cell r="A820" t="str">
            <v>GRAD</v>
          </cell>
          <cell r="B820" t="str">
            <v>DIV08</v>
          </cell>
          <cell r="C820" t="str">
            <v>081000 Doors / Frames / Hardware</v>
          </cell>
          <cell r="D820" t="str">
            <v>C10</v>
          </cell>
          <cell r="E820">
            <v>1</v>
          </cell>
          <cell r="J820">
            <v>0</v>
          </cell>
        </row>
        <row r="821">
          <cell r="J821" t="str">
            <v>----------</v>
          </cell>
        </row>
        <row r="822">
          <cell r="A822" t="str">
            <v>GRAD</v>
          </cell>
          <cell r="B822" t="str">
            <v>DIV08</v>
          </cell>
          <cell r="C822" t="str">
            <v>081000 Doors / Frames / Hardware</v>
          </cell>
          <cell r="D822" t="str">
            <v>C10</v>
          </cell>
          <cell r="E822">
            <v>1</v>
          </cell>
          <cell r="J822">
            <v>334400</v>
          </cell>
        </row>
        <row r="823">
          <cell r="A823" t="str">
            <v>GRAD</v>
          </cell>
          <cell r="B823" t="str">
            <v>DIV08</v>
          </cell>
          <cell r="C823" t="str">
            <v>081000 Doors / Frames / Hardware</v>
          </cell>
          <cell r="D823" t="str">
            <v>C10</v>
          </cell>
          <cell r="E823">
            <v>1</v>
          </cell>
          <cell r="J823">
            <v>402000</v>
          </cell>
        </row>
        <row r="824">
          <cell r="A824" t="str">
            <v>GRAD</v>
          </cell>
          <cell r="B824" t="str">
            <v>DIV08</v>
          </cell>
          <cell r="C824" t="str">
            <v>081000 Doors / Frames / Hardware</v>
          </cell>
          <cell r="D824" t="str">
            <v>C10</v>
          </cell>
          <cell r="E824">
            <v>1</v>
          </cell>
          <cell r="J824">
            <v>40200</v>
          </cell>
        </row>
        <row r="825">
          <cell r="A825" t="str">
            <v>GRAD</v>
          </cell>
          <cell r="B825" t="str">
            <v>DIV08</v>
          </cell>
          <cell r="C825" t="str">
            <v>081000 Doors / Frames / Hardware</v>
          </cell>
          <cell r="D825" t="str">
            <v>C10</v>
          </cell>
          <cell r="E825">
            <v>1</v>
          </cell>
          <cell r="J825">
            <v>204000</v>
          </cell>
        </row>
        <row r="826">
          <cell r="A826" t="str">
            <v>GRAD</v>
          </cell>
          <cell r="B826" t="str">
            <v>DIV08</v>
          </cell>
          <cell r="C826" t="str">
            <v>081000 Doors / Frames / Hardware</v>
          </cell>
          <cell r="D826" t="str">
            <v>C10</v>
          </cell>
          <cell r="E826">
            <v>1</v>
          </cell>
          <cell r="J826">
            <v>0</v>
          </cell>
        </row>
        <row r="827">
          <cell r="A827" t="str">
            <v>GRAD</v>
          </cell>
          <cell r="B827" t="str">
            <v>DIV08</v>
          </cell>
          <cell r="C827" t="str">
            <v>081000 Doors / Frames / Hardware</v>
          </cell>
          <cell r="D827" t="str">
            <v>C10</v>
          </cell>
          <cell r="E827">
            <v>1</v>
          </cell>
          <cell r="J827">
            <v>0</v>
          </cell>
        </row>
        <row r="828">
          <cell r="A828" t="str">
            <v>GRAD</v>
          </cell>
          <cell r="B828" t="str">
            <v>DIV08</v>
          </cell>
          <cell r="C828" t="str">
            <v>081000 Doors / Frames / Hardware</v>
          </cell>
          <cell r="D828" t="str">
            <v>C10</v>
          </cell>
          <cell r="E828">
            <v>1</v>
          </cell>
          <cell r="J828">
            <v>0</v>
          </cell>
        </row>
        <row r="829">
          <cell r="A829" t="str">
            <v>GRAD</v>
          </cell>
          <cell r="B829" t="str">
            <v>DIV08</v>
          </cell>
          <cell r="C829" t="str">
            <v>081000 Doors / Frames / Hardware</v>
          </cell>
          <cell r="D829" t="str">
            <v>C10</v>
          </cell>
          <cell r="E829">
            <v>1</v>
          </cell>
          <cell r="J829">
            <v>0</v>
          </cell>
        </row>
        <row r="830">
          <cell r="A830" t="str">
            <v>GRAD</v>
          </cell>
          <cell r="B830" t="str">
            <v>DIV08</v>
          </cell>
          <cell r="C830" t="str">
            <v>081000 Doors / Frames / Hardware</v>
          </cell>
          <cell r="D830" t="str">
            <v>C10</v>
          </cell>
          <cell r="E830">
            <v>1</v>
          </cell>
          <cell r="J830">
            <v>0</v>
          </cell>
        </row>
        <row r="831">
          <cell r="J831" t="str">
            <v>----------</v>
          </cell>
        </row>
        <row r="832">
          <cell r="A832" t="str">
            <v>GRAD</v>
          </cell>
          <cell r="B832" t="str">
            <v>DIV10</v>
          </cell>
          <cell r="C832" t="str">
            <v>102100 Toilet &amp; Bath Accessories</v>
          </cell>
          <cell r="D832" t="str">
            <v>C10</v>
          </cell>
          <cell r="E832">
            <v>1</v>
          </cell>
        </row>
        <row r="833">
          <cell r="A833" t="str">
            <v>GRAD</v>
          </cell>
          <cell r="B833" t="str">
            <v>DIV09</v>
          </cell>
          <cell r="C833" t="str">
            <v>092000 Gyp &amp; Plaster</v>
          </cell>
          <cell r="D833" t="str">
            <v>C10</v>
          </cell>
          <cell r="E833">
            <v>1</v>
          </cell>
          <cell r="J833">
            <v>928200</v>
          </cell>
        </row>
        <row r="834">
          <cell r="A834" t="str">
            <v>GRAD</v>
          </cell>
          <cell r="B834" t="str">
            <v>DIV09</v>
          </cell>
          <cell r="C834" t="str">
            <v>092000 Gyp &amp; Plaster</v>
          </cell>
          <cell r="D834" t="str">
            <v>C10</v>
          </cell>
          <cell r="E834">
            <v>1</v>
          </cell>
          <cell r="J834">
            <v>765570</v>
          </cell>
        </row>
        <row r="835">
          <cell r="A835" t="str">
            <v>GRAD</v>
          </cell>
          <cell r="B835" t="str">
            <v>DIV09</v>
          </cell>
          <cell r="C835" t="str">
            <v>092000 Gyp &amp; Plaster</v>
          </cell>
          <cell r="D835" t="str">
            <v>C10</v>
          </cell>
          <cell r="E835">
            <v>1</v>
          </cell>
          <cell r="J835">
            <v>0</v>
          </cell>
        </row>
        <row r="836">
          <cell r="A836" t="str">
            <v>GRAD</v>
          </cell>
          <cell r="B836" t="str">
            <v>DIV09</v>
          </cell>
          <cell r="C836" t="str">
            <v>092000 Gyp &amp; Plaster</v>
          </cell>
          <cell r="D836" t="str">
            <v>C10</v>
          </cell>
          <cell r="E836">
            <v>1</v>
          </cell>
          <cell r="J836">
            <v>0</v>
          </cell>
        </row>
        <row r="837">
          <cell r="A837" t="str">
            <v>GRAD</v>
          </cell>
          <cell r="B837" t="str">
            <v>DIV09</v>
          </cell>
          <cell r="C837" t="str">
            <v>092000 Gyp &amp; Plaster</v>
          </cell>
          <cell r="D837" t="str">
            <v>C10</v>
          </cell>
          <cell r="E837">
            <v>1</v>
          </cell>
          <cell r="J837">
            <v>0</v>
          </cell>
        </row>
        <row r="838">
          <cell r="A838" t="str">
            <v>GRAD</v>
          </cell>
          <cell r="B838" t="str">
            <v>DIV09</v>
          </cell>
          <cell r="C838" t="str">
            <v>092000 Gyp &amp; Plaster</v>
          </cell>
          <cell r="D838" t="str">
            <v>C10</v>
          </cell>
          <cell r="E838">
            <v>1</v>
          </cell>
          <cell r="J838">
            <v>1481244.8</v>
          </cell>
        </row>
        <row r="839">
          <cell r="A839" t="str">
            <v>GRAD</v>
          </cell>
          <cell r="B839" t="str">
            <v>DIV09</v>
          </cell>
          <cell r="C839" t="str">
            <v>092000 Gyp &amp; Plaster</v>
          </cell>
          <cell r="D839" t="str">
            <v>C10</v>
          </cell>
          <cell r="E839">
            <v>1</v>
          </cell>
          <cell r="J839">
            <v>2212951.1999999997</v>
          </cell>
        </row>
        <row r="840">
          <cell r="A840" t="str">
            <v>GRAD</v>
          </cell>
          <cell r="B840" t="str">
            <v>DIV09</v>
          </cell>
          <cell r="C840" t="str">
            <v>092000 Gyp &amp; Plaster</v>
          </cell>
          <cell r="D840" t="str">
            <v>C10</v>
          </cell>
          <cell r="E840">
            <v>1</v>
          </cell>
          <cell r="J840">
            <v>29925</v>
          </cell>
        </row>
        <row r="841">
          <cell r="A841" t="str">
            <v>GRAD</v>
          </cell>
          <cell r="B841" t="str">
            <v>DIV10</v>
          </cell>
          <cell r="C841" t="str">
            <v>102100 Toilet &amp; Bath Accessories</v>
          </cell>
          <cell r="D841" t="str">
            <v>C10</v>
          </cell>
          <cell r="E841">
            <v>1</v>
          </cell>
          <cell r="J841" t="str">
            <v>----------</v>
          </cell>
        </row>
        <row r="842">
          <cell r="A842" t="str">
            <v>GRAD</v>
          </cell>
          <cell r="B842" t="str">
            <v>DIV10</v>
          </cell>
          <cell r="C842" t="str">
            <v>102100 Toilet &amp; Bath Accessories</v>
          </cell>
          <cell r="D842" t="str">
            <v>C10</v>
          </cell>
          <cell r="E842">
            <v>1</v>
          </cell>
          <cell r="J842">
            <v>0</v>
          </cell>
        </row>
        <row r="843">
          <cell r="A843" t="str">
            <v>GRAD</v>
          </cell>
          <cell r="B843" t="str">
            <v>DIV10</v>
          </cell>
          <cell r="C843" t="str">
            <v>102100 Toilet &amp; Bath Accessories</v>
          </cell>
          <cell r="D843" t="str">
            <v>C10</v>
          </cell>
          <cell r="E843">
            <v>1</v>
          </cell>
          <cell r="J843">
            <v>6030</v>
          </cell>
        </row>
        <row r="844">
          <cell r="A844" t="str">
            <v>GRAD</v>
          </cell>
          <cell r="B844" t="str">
            <v>DIV10</v>
          </cell>
          <cell r="C844" t="str">
            <v>102100 Toilet &amp; Bath Accessories</v>
          </cell>
          <cell r="D844" t="str">
            <v>C10</v>
          </cell>
          <cell r="E844">
            <v>1</v>
          </cell>
          <cell r="J844">
            <v>20904</v>
          </cell>
        </row>
        <row r="845">
          <cell r="A845" t="str">
            <v>GRAD</v>
          </cell>
          <cell r="B845" t="str">
            <v>DIV10</v>
          </cell>
          <cell r="C845" t="str">
            <v>102100 Toilet &amp; Bath Accessories</v>
          </cell>
          <cell r="D845" t="str">
            <v>C10</v>
          </cell>
          <cell r="E845">
            <v>1</v>
          </cell>
          <cell r="J845">
            <v>17688</v>
          </cell>
        </row>
        <row r="846">
          <cell r="A846" t="str">
            <v>GRAD</v>
          </cell>
          <cell r="B846" t="str">
            <v>DIV10</v>
          </cell>
          <cell r="C846" t="str">
            <v>102100 Toilet &amp; Bath Accessories</v>
          </cell>
          <cell r="D846" t="str">
            <v>C10</v>
          </cell>
          <cell r="E846">
            <v>1</v>
          </cell>
          <cell r="J846">
            <v>0</v>
          </cell>
        </row>
        <row r="847">
          <cell r="A847" t="str">
            <v>GRAD</v>
          </cell>
          <cell r="B847" t="str">
            <v>DIV10</v>
          </cell>
          <cell r="C847" t="str">
            <v>102100 Toilet &amp; Bath Accessories</v>
          </cell>
          <cell r="D847" t="str">
            <v>C10</v>
          </cell>
          <cell r="E847">
            <v>1</v>
          </cell>
          <cell r="J847">
            <v>0</v>
          </cell>
        </row>
        <row r="848">
          <cell r="A848" t="str">
            <v>GRAD</v>
          </cell>
          <cell r="B848" t="str">
            <v>DIV10</v>
          </cell>
          <cell r="C848" t="str">
            <v>102100 Toilet &amp; Bath Accessories</v>
          </cell>
          <cell r="D848" t="str">
            <v>C10</v>
          </cell>
          <cell r="E848">
            <v>1</v>
          </cell>
          <cell r="J848">
            <v>8456</v>
          </cell>
        </row>
        <row r="849">
          <cell r="A849" t="str">
            <v>GRAD</v>
          </cell>
          <cell r="B849" t="str">
            <v>DIV10</v>
          </cell>
          <cell r="C849" t="str">
            <v>102100 Toilet &amp; Bath Accessories</v>
          </cell>
          <cell r="D849" t="str">
            <v>C10</v>
          </cell>
          <cell r="E849">
            <v>1</v>
          </cell>
          <cell r="J849">
            <v>4020</v>
          </cell>
        </row>
        <row r="850">
          <cell r="A850" t="str">
            <v>GRAD</v>
          </cell>
          <cell r="B850" t="str">
            <v>DIV10</v>
          </cell>
          <cell r="C850" t="str">
            <v>102100 Toilet &amp; Bath Accessories</v>
          </cell>
          <cell r="D850" t="str">
            <v>C10</v>
          </cell>
          <cell r="E850">
            <v>1</v>
          </cell>
          <cell r="J850">
            <v>10050</v>
          </cell>
        </row>
        <row r="851">
          <cell r="A851" t="str">
            <v>GRAD</v>
          </cell>
          <cell r="B851" t="str">
            <v>DIV10</v>
          </cell>
          <cell r="C851" t="str">
            <v>102100 Toilet &amp; Bath Accessories</v>
          </cell>
          <cell r="D851" t="str">
            <v>C10</v>
          </cell>
          <cell r="E851">
            <v>1</v>
          </cell>
          <cell r="J851">
            <v>56280</v>
          </cell>
        </row>
        <row r="852">
          <cell r="A852" t="str">
            <v>GRAD</v>
          </cell>
          <cell r="B852" t="str">
            <v>DIV10</v>
          </cell>
          <cell r="C852" t="str">
            <v>102100 Toilet &amp; Bath Accessories</v>
          </cell>
          <cell r="D852" t="str">
            <v>C10</v>
          </cell>
          <cell r="E852">
            <v>1</v>
          </cell>
          <cell r="J852">
            <v>0</v>
          </cell>
        </row>
        <row r="853">
          <cell r="A853" t="str">
            <v>GRAD</v>
          </cell>
          <cell r="B853" t="str">
            <v>DIV10</v>
          </cell>
          <cell r="C853" t="str">
            <v>102100 Toilet &amp; Bath Accessories</v>
          </cell>
          <cell r="D853" t="str">
            <v>C10</v>
          </cell>
          <cell r="E853">
            <v>1</v>
          </cell>
          <cell r="J853">
            <v>0</v>
          </cell>
        </row>
        <row r="854">
          <cell r="A854" t="str">
            <v>GRAD</v>
          </cell>
          <cell r="B854" t="str">
            <v>DIV10</v>
          </cell>
          <cell r="C854" t="str">
            <v>102100 Toilet &amp; Bath Accessories</v>
          </cell>
          <cell r="D854" t="str">
            <v>C10</v>
          </cell>
          <cell r="E854">
            <v>1</v>
          </cell>
          <cell r="J854">
            <v>0</v>
          </cell>
        </row>
        <row r="855">
          <cell r="A855" t="str">
            <v>UGB3</v>
          </cell>
          <cell r="B855" t="str">
            <v>DIV05</v>
          </cell>
          <cell r="C855" t="str">
            <v>055000 Misc Metals</v>
          </cell>
          <cell r="D855" t="str">
            <v>C10</v>
          </cell>
          <cell r="E855">
            <v>4</v>
          </cell>
          <cell r="J855" t="str">
            <v>----------</v>
          </cell>
        </row>
        <row r="856">
          <cell r="A856" t="str">
            <v>GRAD</v>
          </cell>
          <cell r="B856" t="str">
            <v>DIV05</v>
          </cell>
          <cell r="C856" t="str">
            <v>055000 Misc Metals</v>
          </cell>
          <cell r="D856" t="str">
            <v>C10</v>
          </cell>
          <cell r="E856">
            <v>1</v>
          </cell>
          <cell r="J856" t="str">
            <v>covered by $2/gsf misc metals allowance</v>
          </cell>
        </row>
        <row r="857">
          <cell r="A857" t="str">
            <v>GRAD</v>
          </cell>
          <cell r="B857" t="str">
            <v>DIV05</v>
          </cell>
          <cell r="C857" t="str">
            <v>055000 Misc Metals</v>
          </cell>
          <cell r="D857" t="str">
            <v>C10</v>
          </cell>
          <cell r="E857">
            <v>1</v>
          </cell>
          <cell r="J857" t="str">
            <v>covered by $2/gsf misc metals allowance</v>
          </cell>
        </row>
        <row r="858">
          <cell r="A858" t="str">
            <v>FSH</v>
          </cell>
          <cell r="B858" t="str">
            <v>DIV05</v>
          </cell>
          <cell r="C858" t="str">
            <v>055000 Misc Metals</v>
          </cell>
          <cell r="D858" t="str">
            <v>C10</v>
          </cell>
          <cell r="E858">
            <v>2</v>
          </cell>
          <cell r="J858" t="str">
            <v>----------</v>
          </cell>
        </row>
        <row r="859">
          <cell r="A859" t="str">
            <v>FSH</v>
          </cell>
          <cell r="B859" t="str">
            <v>DIV05</v>
          </cell>
          <cell r="C859" t="str">
            <v>055000 Misc Metals</v>
          </cell>
          <cell r="D859" t="str">
            <v>C10</v>
          </cell>
          <cell r="E859">
            <v>2</v>
          </cell>
          <cell r="J859" t="str">
            <v>covered by $2/gsf misc metals allowance</v>
          </cell>
        </row>
        <row r="860">
          <cell r="A860" t="str">
            <v>UGB1</v>
          </cell>
          <cell r="B860" t="str">
            <v>DIV05</v>
          </cell>
          <cell r="C860" t="str">
            <v>055000 Misc Metals</v>
          </cell>
          <cell r="D860" t="str">
            <v>C10</v>
          </cell>
          <cell r="E860">
            <v>1</v>
          </cell>
          <cell r="J860" t="str">
            <v>covered by $2/gsf misc metals allowance</v>
          </cell>
        </row>
        <row r="861">
          <cell r="A861" t="str">
            <v>UGB1</v>
          </cell>
          <cell r="B861" t="str">
            <v>DIV05</v>
          </cell>
          <cell r="C861" t="str">
            <v>055000 Misc Metals</v>
          </cell>
          <cell r="D861" t="str">
            <v>C10</v>
          </cell>
          <cell r="E861">
            <v>1</v>
          </cell>
          <cell r="J861" t="str">
            <v>covered by $2/gsf misc metals allowance</v>
          </cell>
        </row>
        <row r="862">
          <cell r="A862" t="str">
            <v>UGB2</v>
          </cell>
          <cell r="B862" t="str">
            <v>DIV06</v>
          </cell>
          <cell r="C862" t="str">
            <v>062000 Millwork / Casework</v>
          </cell>
          <cell r="D862" t="str">
            <v>C10</v>
          </cell>
          <cell r="E862">
            <v>2</v>
          </cell>
          <cell r="J862" t="str">
            <v>covered by $2/gsf misc metals allowance</v>
          </cell>
        </row>
        <row r="863">
          <cell r="A863" t="str">
            <v>UGB2</v>
          </cell>
          <cell r="B863" t="str">
            <v>DIV06</v>
          </cell>
          <cell r="C863" t="str">
            <v>062000 Millwork / Casework</v>
          </cell>
          <cell r="D863" t="str">
            <v>C10</v>
          </cell>
          <cell r="E863">
            <v>2</v>
          </cell>
          <cell r="J863" t="str">
            <v>covered by $2/gsf misc metals allowance</v>
          </cell>
        </row>
        <row r="864">
          <cell r="A864" t="str">
            <v>UGB3</v>
          </cell>
          <cell r="B864" t="str">
            <v>DIV05</v>
          </cell>
          <cell r="C864" t="str">
            <v>055000 Misc Metals</v>
          </cell>
          <cell r="D864" t="str">
            <v>C10</v>
          </cell>
          <cell r="E864">
            <v>4</v>
          </cell>
          <cell r="J864" t="str">
            <v>covered by $2/gsf misc metals allowance</v>
          </cell>
        </row>
        <row r="865">
          <cell r="A865" t="str">
            <v>UGB3</v>
          </cell>
          <cell r="B865" t="str">
            <v>DIV05</v>
          </cell>
          <cell r="C865" t="str">
            <v>055000 Misc Metals</v>
          </cell>
          <cell r="D865" t="str">
            <v>C10</v>
          </cell>
          <cell r="E865">
            <v>4</v>
          </cell>
          <cell r="J865" t="str">
            <v>covered by $2/gsf misc metals allowance</v>
          </cell>
        </row>
        <row r="866">
          <cell r="A866" t="str">
            <v>GRAD</v>
          </cell>
          <cell r="B866" t="str">
            <v>DIV05</v>
          </cell>
          <cell r="C866" t="str">
            <v>055000 Misc Metals</v>
          </cell>
          <cell r="D866" t="str">
            <v>C10</v>
          </cell>
          <cell r="E866">
            <v>1</v>
          </cell>
          <cell r="J866" t="str">
            <v>covered by $2/gsf misc metals allowance</v>
          </cell>
        </row>
        <row r="867">
          <cell r="A867" t="str">
            <v>GRAD</v>
          </cell>
          <cell r="B867" t="str">
            <v>DIV05</v>
          </cell>
          <cell r="C867" t="str">
            <v>055000 Misc Metals</v>
          </cell>
          <cell r="D867" t="str">
            <v>C10</v>
          </cell>
          <cell r="E867">
            <v>1</v>
          </cell>
          <cell r="J867" t="str">
            <v>covered by $2/gsf misc metals allowance</v>
          </cell>
        </row>
        <row r="868">
          <cell r="A868" t="str">
            <v>FSH</v>
          </cell>
          <cell r="B868" t="str">
            <v>DIV05</v>
          </cell>
          <cell r="C868" t="str">
            <v>055000 Misc Metals</v>
          </cell>
          <cell r="D868" t="str">
            <v>C10</v>
          </cell>
          <cell r="E868">
            <v>2</v>
          </cell>
          <cell r="J868" t="str">
            <v>covered by $2/gsf misc metals allowance</v>
          </cell>
        </row>
        <row r="869">
          <cell r="A869" t="str">
            <v>FSH</v>
          </cell>
          <cell r="B869" t="str">
            <v>DIV05</v>
          </cell>
          <cell r="C869" t="str">
            <v>055000 Misc Metals</v>
          </cell>
          <cell r="D869" t="str">
            <v>C10</v>
          </cell>
          <cell r="E869">
            <v>2</v>
          </cell>
          <cell r="J869" t="str">
            <v>covered by $2/gsf misc metals allowance</v>
          </cell>
        </row>
        <row r="870">
          <cell r="A870" t="str">
            <v>GRAD</v>
          </cell>
          <cell r="B870" t="str">
            <v>DIV05</v>
          </cell>
          <cell r="C870" t="str">
            <v>055000 Misc Metals</v>
          </cell>
          <cell r="D870" t="str">
            <v>C10</v>
          </cell>
          <cell r="E870">
            <v>1</v>
          </cell>
          <cell r="J870">
            <v>0</v>
          </cell>
        </row>
        <row r="871">
          <cell r="A871" t="str">
            <v>FSH</v>
          </cell>
          <cell r="B871" t="str">
            <v>DIV05</v>
          </cell>
          <cell r="C871" t="str">
            <v>055000 Misc Metals</v>
          </cell>
          <cell r="D871" t="str">
            <v>C10</v>
          </cell>
          <cell r="E871">
            <v>2</v>
          </cell>
          <cell r="J871">
            <v>0</v>
          </cell>
        </row>
        <row r="872">
          <cell r="A872" t="str">
            <v>UGB1</v>
          </cell>
          <cell r="B872" t="str">
            <v>DIV06</v>
          </cell>
          <cell r="C872" t="str">
            <v>062000 Millwork / Casework</v>
          </cell>
          <cell r="D872" t="str">
            <v>C10</v>
          </cell>
          <cell r="E872">
            <v>1</v>
          </cell>
          <cell r="J872" t="str">
            <v>in E20 Furnishings</v>
          </cell>
        </row>
        <row r="873">
          <cell r="A873" t="str">
            <v>UGB2</v>
          </cell>
          <cell r="B873" t="str">
            <v>DIV06</v>
          </cell>
          <cell r="C873" t="str">
            <v>062000 Millwork / Casework</v>
          </cell>
          <cell r="D873" t="str">
            <v>C10</v>
          </cell>
          <cell r="E873">
            <v>2</v>
          </cell>
          <cell r="J873" t="str">
            <v>in E20 Furnishings</v>
          </cell>
        </row>
        <row r="874">
          <cell r="A874" t="str">
            <v>UGB3</v>
          </cell>
          <cell r="B874" t="str">
            <v>DIV05</v>
          </cell>
          <cell r="C874" t="str">
            <v>055000 Misc Metals</v>
          </cell>
          <cell r="D874" t="str">
            <v>C10</v>
          </cell>
          <cell r="E874">
            <v>4</v>
          </cell>
          <cell r="J874" t="str">
            <v>----------</v>
          </cell>
        </row>
        <row r="875">
          <cell r="A875" t="str">
            <v>UGB1</v>
          </cell>
          <cell r="B875" t="str">
            <v>DIV05</v>
          </cell>
          <cell r="C875" t="str">
            <v>055000 Misc Metals</v>
          </cell>
          <cell r="D875" t="str">
            <v>C10</v>
          </cell>
          <cell r="E875">
            <v>1</v>
          </cell>
          <cell r="J875">
            <v>554672</v>
          </cell>
        </row>
        <row r="876">
          <cell r="A876" t="str">
            <v>UGB2</v>
          </cell>
          <cell r="B876" t="str">
            <v>DIV05</v>
          </cell>
          <cell r="C876" t="str">
            <v>055000 Misc Metals</v>
          </cell>
          <cell r="D876" t="str">
            <v>C10</v>
          </cell>
          <cell r="E876">
            <v>2</v>
          </cell>
          <cell r="J876" t="str">
            <v>in Interior Masonry above</v>
          </cell>
        </row>
        <row r="877">
          <cell r="A877" t="str">
            <v>UGB1</v>
          </cell>
          <cell r="B877" t="str">
            <v>DIV05</v>
          </cell>
          <cell r="C877" t="str">
            <v>055000 Misc Metals</v>
          </cell>
          <cell r="D877" t="str">
            <v>C10</v>
          </cell>
          <cell r="E877">
            <v>1</v>
          </cell>
          <cell r="J877">
            <v>4500</v>
          </cell>
        </row>
        <row r="878">
          <cell r="A878" t="str">
            <v>UGB2</v>
          </cell>
          <cell r="B878" t="str">
            <v>DIV05</v>
          </cell>
          <cell r="C878" t="str">
            <v>055000 Misc Metals</v>
          </cell>
          <cell r="D878" t="str">
            <v>C10</v>
          </cell>
          <cell r="E878">
            <v>2</v>
          </cell>
          <cell r="J878">
            <v>4500</v>
          </cell>
        </row>
        <row r="879">
          <cell r="A879" t="str">
            <v>UGB3</v>
          </cell>
          <cell r="B879" t="str">
            <v>DIV05</v>
          </cell>
          <cell r="C879" t="str">
            <v>055000 Misc Metals</v>
          </cell>
          <cell r="D879" t="str">
            <v>C10</v>
          </cell>
          <cell r="E879">
            <v>4</v>
          </cell>
          <cell r="J879">
            <v>4500</v>
          </cell>
        </row>
        <row r="880">
          <cell r="A880" t="str">
            <v>GRAD</v>
          </cell>
          <cell r="B880" t="str">
            <v>DIV05</v>
          </cell>
          <cell r="C880" t="str">
            <v>055000 Misc Metals</v>
          </cell>
          <cell r="D880" t="str">
            <v>C10</v>
          </cell>
          <cell r="E880">
            <v>1</v>
          </cell>
          <cell r="J880">
            <v>4500</v>
          </cell>
        </row>
        <row r="881">
          <cell r="A881" t="str">
            <v>FSH</v>
          </cell>
          <cell r="B881" t="str">
            <v>DIV05</v>
          </cell>
          <cell r="C881" t="str">
            <v>055000 Misc Metals</v>
          </cell>
          <cell r="D881" t="str">
            <v>C10</v>
          </cell>
          <cell r="E881">
            <v>2</v>
          </cell>
          <cell r="J881">
            <v>4500</v>
          </cell>
        </row>
        <row r="882">
          <cell r="A882" t="str">
            <v>UGB1</v>
          </cell>
          <cell r="B882" t="str">
            <v>DIV05</v>
          </cell>
          <cell r="C882" t="str">
            <v>055000 Misc Metals</v>
          </cell>
          <cell r="D882" t="str">
            <v>C10</v>
          </cell>
          <cell r="E882">
            <v>1</v>
          </cell>
          <cell r="J882">
            <v>3750</v>
          </cell>
        </row>
        <row r="883">
          <cell r="A883" t="str">
            <v>UGB2</v>
          </cell>
          <cell r="B883" t="str">
            <v>DIV05</v>
          </cell>
          <cell r="C883" t="str">
            <v>055000 Misc Metals</v>
          </cell>
          <cell r="D883" t="str">
            <v>C10</v>
          </cell>
          <cell r="E883">
            <v>2</v>
          </cell>
          <cell r="J883">
            <v>3750</v>
          </cell>
        </row>
        <row r="884">
          <cell r="A884" t="str">
            <v>UGB3</v>
          </cell>
          <cell r="B884" t="str">
            <v>DIV05</v>
          </cell>
          <cell r="C884" t="str">
            <v>055000 Misc Metals</v>
          </cell>
          <cell r="D884" t="str">
            <v>C10</v>
          </cell>
          <cell r="E884">
            <v>4</v>
          </cell>
          <cell r="J884">
            <v>3750</v>
          </cell>
        </row>
        <row r="885">
          <cell r="A885" t="str">
            <v>UGB1</v>
          </cell>
          <cell r="B885" t="str">
            <v>DIV05</v>
          </cell>
          <cell r="C885" t="str">
            <v>055000 Misc Metals</v>
          </cell>
          <cell r="D885" t="str">
            <v>C10</v>
          </cell>
          <cell r="E885">
            <v>1</v>
          </cell>
          <cell r="J885">
            <v>554672</v>
          </cell>
        </row>
        <row r="886">
          <cell r="A886" t="str">
            <v>UGB2</v>
          </cell>
          <cell r="B886" t="str">
            <v>DIV05</v>
          </cell>
          <cell r="C886" t="str">
            <v>055000 Misc Metals</v>
          </cell>
          <cell r="D886" t="str">
            <v>C10</v>
          </cell>
          <cell r="E886">
            <v>2</v>
          </cell>
          <cell r="J886">
            <v>539022</v>
          </cell>
        </row>
        <row r="887">
          <cell r="A887" t="str">
            <v>UGB3</v>
          </cell>
          <cell r="B887" t="str">
            <v>DIV05</v>
          </cell>
          <cell r="C887" t="str">
            <v>055000 Misc Metals</v>
          </cell>
          <cell r="D887" t="str">
            <v>C10</v>
          </cell>
          <cell r="E887">
            <v>4</v>
          </cell>
          <cell r="J887">
            <v>546206</v>
          </cell>
        </row>
        <row r="888">
          <cell r="A888" t="str">
            <v>GRAD</v>
          </cell>
          <cell r="B888" t="str">
            <v>DIV05</v>
          </cell>
          <cell r="C888" t="str">
            <v>055000 Misc Metals</v>
          </cell>
          <cell r="D888" t="str">
            <v>C10</v>
          </cell>
          <cell r="E888">
            <v>1</v>
          </cell>
          <cell r="J888">
            <v>227176</v>
          </cell>
        </row>
        <row r="889">
          <cell r="A889" t="str">
            <v>FSH</v>
          </cell>
          <cell r="B889" t="str">
            <v>DIV05</v>
          </cell>
          <cell r="C889" t="str">
            <v>055000 Misc Metals</v>
          </cell>
          <cell r="D889" t="str">
            <v>C10</v>
          </cell>
          <cell r="E889">
            <v>2</v>
          </cell>
          <cell r="J889">
            <v>209858</v>
          </cell>
        </row>
        <row r="890">
          <cell r="A890" t="str">
            <v>UGB2</v>
          </cell>
          <cell r="B890" t="str">
            <v>DIV08</v>
          </cell>
          <cell r="C890" t="str">
            <v>081000 Doors / Frames / Hardware</v>
          </cell>
          <cell r="D890" t="str">
            <v>C10</v>
          </cell>
          <cell r="E890">
            <v>2</v>
          </cell>
          <cell r="J890" t="str">
            <v>----------</v>
          </cell>
        </row>
        <row r="891">
          <cell r="A891" t="str">
            <v>UGB2</v>
          </cell>
          <cell r="B891" t="str">
            <v>DIV08</v>
          </cell>
          <cell r="C891" t="str">
            <v>081000 Doors / Frames / Hardware</v>
          </cell>
          <cell r="D891" t="str">
            <v>C10</v>
          </cell>
          <cell r="E891">
            <v>2</v>
          </cell>
          <cell r="J891">
            <v>4500</v>
          </cell>
        </row>
        <row r="892">
          <cell r="A892" t="str">
            <v>UGB2</v>
          </cell>
          <cell r="B892" t="str">
            <v>DIV08</v>
          </cell>
          <cell r="C892" t="str">
            <v>081000 Doors / Frames / Hardware</v>
          </cell>
          <cell r="D892" t="str">
            <v>C10</v>
          </cell>
          <cell r="E892">
            <v>2</v>
          </cell>
          <cell r="J892" t="str">
            <v>----------</v>
          </cell>
        </row>
        <row r="893">
          <cell r="A893" t="str">
            <v>UGB2</v>
          </cell>
          <cell r="B893" t="str">
            <v>DIV08</v>
          </cell>
          <cell r="C893" t="str">
            <v>083343 Smoke Curtains</v>
          </cell>
          <cell r="D893" t="str">
            <v>C10</v>
          </cell>
          <cell r="E893">
            <v>1</v>
          </cell>
          <cell r="J893">
            <v>272000</v>
          </cell>
        </row>
        <row r="894">
          <cell r="A894" t="str">
            <v>UGB1</v>
          </cell>
          <cell r="B894" t="str">
            <v>DIV08</v>
          </cell>
          <cell r="C894" t="str">
            <v>081000 Doors / Frames / Hardware</v>
          </cell>
          <cell r="D894" t="str">
            <v>C10</v>
          </cell>
          <cell r="E894">
            <v>1</v>
          </cell>
          <cell r="J894">
            <v>66650</v>
          </cell>
        </row>
        <row r="895">
          <cell r="A895" t="str">
            <v>UGB1</v>
          </cell>
          <cell r="B895" t="str">
            <v>DIV08</v>
          </cell>
          <cell r="C895" t="str">
            <v>081000 Doors / Frames / Hardware</v>
          </cell>
          <cell r="D895" t="str">
            <v>C10</v>
          </cell>
          <cell r="E895">
            <v>1</v>
          </cell>
          <cell r="J895">
            <v>4500</v>
          </cell>
        </row>
        <row r="896">
          <cell r="A896" t="str">
            <v>UGB1</v>
          </cell>
          <cell r="B896" t="str">
            <v>DIV08</v>
          </cell>
          <cell r="C896" t="str">
            <v>081000 Doors / Frames / Hardware</v>
          </cell>
          <cell r="D896" t="str">
            <v>C10</v>
          </cell>
          <cell r="E896">
            <v>1</v>
          </cell>
          <cell r="J896">
            <v>87100</v>
          </cell>
        </row>
        <row r="897">
          <cell r="A897" t="str">
            <v>UGB1</v>
          </cell>
          <cell r="B897" t="str">
            <v>DIV08</v>
          </cell>
          <cell r="C897" t="str">
            <v>083343 Smoke Curtains</v>
          </cell>
          <cell r="D897" t="str">
            <v>C10</v>
          </cell>
          <cell r="E897">
            <v>1</v>
          </cell>
          <cell r="J897">
            <v>272000</v>
          </cell>
        </row>
        <row r="898">
          <cell r="A898" t="str">
            <v>UGB1</v>
          </cell>
          <cell r="B898" t="str">
            <v>DIV09</v>
          </cell>
          <cell r="C898" t="str">
            <v>099000 Painting</v>
          </cell>
          <cell r="D898" t="str">
            <v>C10</v>
          </cell>
          <cell r="E898">
            <v>1</v>
          </cell>
          <cell r="J898">
            <v>15150</v>
          </cell>
        </row>
        <row r="899">
          <cell r="A899" t="str">
            <v>UGB3</v>
          </cell>
          <cell r="B899" t="str">
            <v>DIV08</v>
          </cell>
          <cell r="C899" t="str">
            <v>083343 Smoke Curtains</v>
          </cell>
          <cell r="D899" t="str">
            <v>C10</v>
          </cell>
          <cell r="E899">
            <v>1</v>
          </cell>
          <cell r="J899" t="str">
            <v>----------</v>
          </cell>
        </row>
        <row r="900">
          <cell r="A900" t="str">
            <v>UGB2</v>
          </cell>
          <cell r="B900" t="str">
            <v>DIV08</v>
          </cell>
          <cell r="C900" t="str">
            <v>081000 Doors / Frames / Hardware</v>
          </cell>
          <cell r="D900" t="str">
            <v>C10</v>
          </cell>
          <cell r="E900">
            <v>2</v>
          </cell>
          <cell r="J900">
            <v>66650</v>
          </cell>
        </row>
        <row r="901">
          <cell r="A901" t="str">
            <v>UGB2</v>
          </cell>
          <cell r="B901" t="str">
            <v>DIV08</v>
          </cell>
          <cell r="C901" t="str">
            <v>081000 Doors / Frames / Hardware</v>
          </cell>
          <cell r="D901" t="str">
            <v>C10</v>
          </cell>
          <cell r="E901">
            <v>2</v>
          </cell>
          <cell r="J901">
            <v>4500</v>
          </cell>
        </row>
        <row r="902">
          <cell r="A902" t="str">
            <v>UGB2</v>
          </cell>
          <cell r="B902" t="str">
            <v>DIV08</v>
          </cell>
          <cell r="C902" t="str">
            <v>081000 Doors / Frames / Hardware</v>
          </cell>
          <cell r="D902" t="str">
            <v>C10</v>
          </cell>
          <cell r="E902">
            <v>2</v>
          </cell>
          <cell r="J902">
            <v>87100</v>
          </cell>
        </row>
        <row r="903">
          <cell r="A903" t="str">
            <v>UGB2</v>
          </cell>
          <cell r="B903" t="str">
            <v>DIV08</v>
          </cell>
          <cell r="C903" t="str">
            <v>083343 Smoke Curtains</v>
          </cell>
          <cell r="D903" t="str">
            <v>C10</v>
          </cell>
          <cell r="E903">
            <v>1</v>
          </cell>
          <cell r="J903">
            <v>272000</v>
          </cell>
        </row>
        <row r="904">
          <cell r="A904" t="str">
            <v>UGB2</v>
          </cell>
          <cell r="B904" t="str">
            <v>DIV09</v>
          </cell>
          <cell r="C904" t="str">
            <v>099000 Painting</v>
          </cell>
          <cell r="D904" t="str">
            <v>C10</v>
          </cell>
          <cell r="E904">
            <v>2</v>
          </cell>
          <cell r="J904">
            <v>15150</v>
          </cell>
        </row>
        <row r="905">
          <cell r="J905" t="str">
            <v>----------</v>
          </cell>
        </row>
        <row r="906">
          <cell r="A906" t="str">
            <v>UGB3</v>
          </cell>
          <cell r="B906" t="str">
            <v>DIV08</v>
          </cell>
          <cell r="C906" t="str">
            <v>081000 Doors / Frames / Hardware</v>
          </cell>
          <cell r="D906" t="str">
            <v>C10</v>
          </cell>
          <cell r="E906">
            <v>4</v>
          </cell>
          <cell r="J906">
            <v>66650</v>
          </cell>
        </row>
        <row r="907">
          <cell r="A907" t="str">
            <v>UGB3</v>
          </cell>
          <cell r="B907" t="str">
            <v>DIV08</v>
          </cell>
          <cell r="C907" t="str">
            <v>081000 Doors / Frames / Hardware</v>
          </cell>
          <cell r="D907" t="str">
            <v>C10</v>
          </cell>
          <cell r="E907">
            <v>4</v>
          </cell>
          <cell r="J907">
            <v>4500</v>
          </cell>
        </row>
        <row r="908">
          <cell r="A908" t="str">
            <v>UGB3</v>
          </cell>
          <cell r="B908" t="str">
            <v>DIV08</v>
          </cell>
          <cell r="C908" t="str">
            <v>081000 Doors / Frames / Hardware</v>
          </cell>
          <cell r="D908" t="str">
            <v>C10</v>
          </cell>
          <cell r="E908">
            <v>4</v>
          </cell>
          <cell r="J908">
            <v>87100</v>
          </cell>
        </row>
        <row r="909">
          <cell r="A909" t="str">
            <v>UGB3</v>
          </cell>
          <cell r="B909" t="str">
            <v>DIV08</v>
          </cell>
          <cell r="C909" t="str">
            <v>083343 Smoke Curtains</v>
          </cell>
          <cell r="D909" t="str">
            <v>C10</v>
          </cell>
          <cell r="E909">
            <v>1</v>
          </cell>
          <cell r="J909">
            <v>272000</v>
          </cell>
        </row>
        <row r="910">
          <cell r="A910" t="str">
            <v>UGB3</v>
          </cell>
          <cell r="B910" t="str">
            <v>DIV09</v>
          </cell>
          <cell r="C910" t="str">
            <v>099000 Painting</v>
          </cell>
          <cell r="D910" t="str">
            <v>C10</v>
          </cell>
          <cell r="E910">
            <v>4</v>
          </cell>
          <cell r="J910">
            <v>15150</v>
          </cell>
        </row>
        <row r="911">
          <cell r="A911" t="str">
            <v>UGB1</v>
          </cell>
          <cell r="B911" t="str">
            <v>DIV09</v>
          </cell>
          <cell r="C911" t="str">
            <v>092000 Gyp &amp; Plaster</v>
          </cell>
          <cell r="D911" t="str">
            <v>C10</v>
          </cell>
          <cell r="E911">
            <v>1</v>
          </cell>
          <cell r="J911" t="str">
            <v>----------</v>
          </cell>
        </row>
        <row r="912">
          <cell r="A912" t="str">
            <v>FSH</v>
          </cell>
          <cell r="B912" t="str">
            <v>DIV08</v>
          </cell>
          <cell r="C912" t="str">
            <v>081000 Doors / Frames / Hardware</v>
          </cell>
          <cell r="D912" t="str">
            <v>C10</v>
          </cell>
          <cell r="E912">
            <v>2</v>
          </cell>
          <cell r="J912">
            <v>32250</v>
          </cell>
        </row>
        <row r="913">
          <cell r="A913" t="str">
            <v>FSH</v>
          </cell>
          <cell r="B913" t="str">
            <v>DIV08</v>
          </cell>
          <cell r="C913" t="str">
            <v>083343 Smoke Curtains</v>
          </cell>
          <cell r="D913" t="str">
            <v>C10</v>
          </cell>
          <cell r="E913">
            <v>2</v>
          </cell>
          <cell r="J913">
            <v>64000</v>
          </cell>
        </row>
        <row r="914">
          <cell r="A914" t="str">
            <v>FSH</v>
          </cell>
          <cell r="B914" t="str">
            <v>DIV09</v>
          </cell>
          <cell r="C914" t="str">
            <v>099000 Painting</v>
          </cell>
          <cell r="D914" t="str">
            <v>C10</v>
          </cell>
          <cell r="E914">
            <v>2</v>
          </cell>
          <cell r="J914">
            <v>2250</v>
          </cell>
        </row>
        <row r="915">
          <cell r="A915" t="str">
            <v>GRAD</v>
          </cell>
          <cell r="B915" t="str">
            <v>DIV09</v>
          </cell>
          <cell r="C915" t="str">
            <v>092000 Gyp &amp; Plaster</v>
          </cell>
          <cell r="D915" t="str">
            <v>C10</v>
          </cell>
          <cell r="E915">
            <v>1</v>
          </cell>
          <cell r="J915" t="str">
            <v>----------</v>
          </cell>
        </row>
        <row r="916">
          <cell r="A916" t="str">
            <v>GRAD</v>
          </cell>
          <cell r="B916" t="str">
            <v>DIV08</v>
          </cell>
          <cell r="C916" t="str">
            <v>081000 Doors / Frames / Hardware</v>
          </cell>
          <cell r="D916" t="str">
            <v>C10</v>
          </cell>
          <cell r="E916">
            <v>1</v>
          </cell>
          <cell r="J916">
            <v>43000</v>
          </cell>
        </row>
        <row r="917">
          <cell r="A917" t="str">
            <v>GRAD</v>
          </cell>
          <cell r="B917" t="str">
            <v>DIV08</v>
          </cell>
          <cell r="C917" t="str">
            <v>083343 Smoke Curtains</v>
          </cell>
          <cell r="D917" t="str">
            <v>C10</v>
          </cell>
          <cell r="E917">
            <v>1</v>
          </cell>
          <cell r="J917">
            <v>56000</v>
          </cell>
        </row>
        <row r="918">
          <cell r="A918" t="str">
            <v>GRAD</v>
          </cell>
          <cell r="B918" t="str">
            <v>DIV09</v>
          </cell>
          <cell r="C918" t="str">
            <v>099000 Painting</v>
          </cell>
          <cell r="D918" t="str">
            <v>C10</v>
          </cell>
          <cell r="E918">
            <v>1</v>
          </cell>
          <cell r="J918">
            <v>3000</v>
          </cell>
        </row>
        <row r="919">
          <cell r="J919" t="str">
            <v>----------</v>
          </cell>
        </row>
        <row r="920">
          <cell r="J920" t="str">
            <v>----------</v>
          </cell>
        </row>
        <row r="921">
          <cell r="A921" t="str">
            <v>UGB1</v>
          </cell>
          <cell r="B921" t="str">
            <v>DIV09</v>
          </cell>
          <cell r="C921" t="str">
            <v>092000 Gyp &amp; Plaster</v>
          </cell>
          <cell r="D921" t="str">
            <v>C10</v>
          </cell>
          <cell r="E921">
            <v>1</v>
          </cell>
          <cell r="J921">
            <v>5000</v>
          </cell>
        </row>
        <row r="922">
          <cell r="A922" t="str">
            <v>UGB2</v>
          </cell>
          <cell r="B922" t="str">
            <v>DIV09</v>
          </cell>
          <cell r="C922" t="str">
            <v>092000 Gyp &amp; Plaster</v>
          </cell>
          <cell r="D922" t="str">
            <v>C10</v>
          </cell>
          <cell r="E922">
            <v>2</v>
          </cell>
          <cell r="J922">
            <v>5000</v>
          </cell>
        </row>
        <row r="923">
          <cell r="A923" t="str">
            <v>UGB3</v>
          </cell>
          <cell r="B923" t="str">
            <v>DIV09</v>
          </cell>
          <cell r="C923" t="str">
            <v>092000 Gyp &amp; Plaster</v>
          </cell>
          <cell r="D923" t="str">
            <v>C10</v>
          </cell>
          <cell r="E923">
            <v>4</v>
          </cell>
          <cell r="J923">
            <v>5000</v>
          </cell>
        </row>
        <row r="924">
          <cell r="A924" t="str">
            <v>FSH</v>
          </cell>
          <cell r="B924" t="str">
            <v>DIV09</v>
          </cell>
          <cell r="C924" t="str">
            <v>092000 Gyp &amp; Plaster</v>
          </cell>
          <cell r="D924" t="str">
            <v>C10</v>
          </cell>
          <cell r="E924">
            <v>2</v>
          </cell>
          <cell r="J924">
            <v>5000</v>
          </cell>
        </row>
        <row r="925">
          <cell r="A925" t="str">
            <v>GRAD</v>
          </cell>
          <cell r="B925" t="str">
            <v>DIV09</v>
          </cell>
          <cell r="C925" t="str">
            <v>092000 Gyp &amp; Plaster</v>
          </cell>
          <cell r="D925" t="str">
            <v>C10</v>
          </cell>
          <cell r="E925">
            <v>1</v>
          </cell>
          <cell r="J925">
            <v>5000</v>
          </cell>
        </row>
        <row r="926">
          <cell r="J926" t="str">
            <v>----------</v>
          </cell>
        </row>
        <row r="928">
          <cell r="J928" t="str">
            <v>----------</v>
          </cell>
        </row>
        <row r="930">
          <cell r="B930" t="str">
            <v>DIV10</v>
          </cell>
          <cell r="C930" t="str">
            <v>104400 Fire Protection Specialties</v>
          </cell>
          <cell r="D930" t="str">
            <v>D40</v>
          </cell>
          <cell r="J930" t="str">
            <v>----------</v>
          </cell>
        </row>
        <row r="931">
          <cell r="B931" t="str">
            <v>DIV10</v>
          </cell>
          <cell r="C931" t="str">
            <v>104400 Fire Protection Specialties</v>
          </cell>
          <cell r="D931" t="str">
            <v>D40</v>
          </cell>
          <cell r="J931" t="str">
            <v>in D40 Fire Protection</v>
          </cell>
        </row>
        <row r="932">
          <cell r="B932" t="str">
            <v>DIV10</v>
          </cell>
          <cell r="C932" t="str">
            <v>104400 Fire Protection Specialties</v>
          </cell>
          <cell r="D932" t="str">
            <v>D40</v>
          </cell>
          <cell r="J932" t="str">
            <v>----------</v>
          </cell>
        </row>
        <row r="933">
          <cell r="B933" t="str">
            <v>DIV10</v>
          </cell>
          <cell r="C933" t="str">
            <v>104400 Fire Protection Specialties</v>
          </cell>
          <cell r="D933" t="str">
            <v>D40</v>
          </cell>
          <cell r="J933" t="str">
            <v>in D40 Fire Protection</v>
          </cell>
        </row>
        <row r="934">
          <cell r="J934" t="str">
            <v>----------</v>
          </cell>
        </row>
        <row r="935">
          <cell r="J935">
            <v>0</v>
          </cell>
        </row>
        <row r="936">
          <cell r="J936" t="str">
            <v>----------</v>
          </cell>
        </row>
        <row r="938">
          <cell r="J938" t="str">
            <v>----------</v>
          </cell>
        </row>
        <row r="940">
          <cell r="B940" t="str">
            <v>DIV10</v>
          </cell>
          <cell r="C940" t="str">
            <v>104400 Fire Protection Specialties</v>
          </cell>
          <cell r="D940" t="str">
            <v>D40</v>
          </cell>
          <cell r="J940" t="str">
            <v>in D40 Fire Protection</v>
          </cell>
        </row>
        <row r="941">
          <cell r="B941" t="str">
            <v>DIV10</v>
          </cell>
          <cell r="C941" t="str">
            <v>104400 Fire Protection Specialties</v>
          </cell>
          <cell r="D941" t="str">
            <v>D40</v>
          </cell>
          <cell r="J941" t="str">
            <v>in D40 Fire Protection</v>
          </cell>
        </row>
        <row r="942">
          <cell r="B942" t="str">
            <v>DIV10</v>
          </cell>
          <cell r="C942" t="str">
            <v>104400 Fire Protection Specialties</v>
          </cell>
          <cell r="D942" t="str">
            <v>D40</v>
          </cell>
          <cell r="J942" t="str">
            <v>in D40 Fire Protection</v>
          </cell>
        </row>
        <row r="943">
          <cell r="B943" t="str">
            <v>DIV10</v>
          </cell>
          <cell r="C943" t="str">
            <v>104400 Fire Protection Specialties</v>
          </cell>
          <cell r="D943" t="str">
            <v>D40</v>
          </cell>
          <cell r="J943" t="str">
            <v>in D40 Fire Protection</v>
          </cell>
        </row>
        <row r="944">
          <cell r="J944" t="str">
            <v>----------</v>
          </cell>
        </row>
        <row r="945">
          <cell r="J945">
            <v>0</v>
          </cell>
        </row>
        <row r="946">
          <cell r="J946" t="str">
            <v>----------</v>
          </cell>
        </row>
        <row r="947">
          <cell r="A947" t="str">
            <v>UGB1</v>
          </cell>
          <cell r="B947" t="str">
            <v>DIV05</v>
          </cell>
          <cell r="C947" t="str">
            <v>055000 Misc Metals</v>
          </cell>
          <cell r="D947" t="str">
            <v>C20</v>
          </cell>
          <cell r="E947">
            <v>1</v>
          </cell>
          <cell r="J947">
            <v>540000</v>
          </cell>
        </row>
        <row r="948">
          <cell r="A948" t="str">
            <v>UGB1</v>
          </cell>
          <cell r="B948" t="str">
            <v>DIV03</v>
          </cell>
          <cell r="C948" t="str">
            <v>032000 Reinforcing</v>
          </cell>
          <cell r="D948" t="str">
            <v>C20</v>
          </cell>
          <cell r="E948">
            <v>1</v>
          </cell>
          <cell r="J948" t="str">
            <v>----------</v>
          </cell>
        </row>
        <row r="949">
          <cell r="A949" t="str">
            <v>UGB1</v>
          </cell>
          <cell r="B949" t="str">
            <v>DIV03</v>
          </cell>
          <cell r="C949" t="str">
            <v>033000 Concrete</v>
          </cell>
          <cell r="D949" t="str">
            <v>C20</v>
          </cell>
          <cell r="E949">
            <v>1</v>
          </cell>
          <cell r="J949">
            <v>63000</v>
          </cell>
        </row>
        <row r="950">
          <cell r="A950" t="str">
            <v>UGB1</v>
          </cell>
          <cell r="B950" t="str">
            <v>DIV09</v>
          </cell>
          <cell r="C950" t="str">
            <v>096500 Flooring</v>
          </cell>
          <cell r="D950" t="str">
            <v>C20</v>
          </cell>
          <cell r="E950">
            <v>1</v>
          </cell>
          <cell r="J950" t="str">
            <v>----------</v>
          </cell>
        </row>
        <row r="951">
          <cell r="A951" t="str">
            <v>KID</v>
          </cell>
          <cell r="B951" t="str">
            <v>DIV09</v>
          </cell>
          <cell r="C951" t="str">
            <v>092000 Gyp &amp; Plaster</v>
          </cell>
          <cell r="D951" t="str">
            <v>C10</v>
          </cell>
          <cell r="E951">
            <v>2</v>
          </cell>
          <cell r="J951">
            <v>350000</v>
          </cell>
        </row>
        <row r="952">
          <cell r="A952" t="str">
            <v>UGB1</v>
          </cell>
          <cell r="B952" t="str">
            <v>DIV09</v>
          </cell>
          <cell r="C952" t="str">
            <v>096500 Flooring</v>
          </cell>
          <cell r="D952" t="str">
            <v>C20</v>
          </cell>
          <cell r="E952">
            <v>1</v>
          </cell>
          <cell r="J952" t="str">
            <v>-----</v>
          </cell>
        </row>
        <row r="953">
          <cell r="J953">
            <v>56447658.600000001</v>
          </cell>
        </row>
        <row r="955">
          <cell r="A955" t="str">
            <v>UGB2</v>
          </cell>
          <cell r="B955" t="str">
            <v>DIV05</v>
          </cell>
          <cell r="C955" t="str">
            <v>055000 Misc Metals</v>
          </cell>
          <cell r="D955" t="str">
            <v>C20</v>
          </cell>
          <cell r="E955">
            <v>2</v>
          </cell>
          <cell r="J955">
            <v>540000</v>
          </cell>
        </row>
        <row r="956">
          <cell r="A956" t="str">
            <v>UGB2</v>
          </cell>
          <cell r="B956" t="str">
            <v>DIV03</v>
          </cell>
          <cell r="C956" t="str">
            <v>032000 Reinforcing</v>
          </cell>
          <cell r="D956" t="str">
            <v>C20</v>
          </cell>
          <cell r="E956">
            <v>2</v>
          </cell>
          <cell r="J956">
            <v>0</v>
          </cell>
        </row>
        <row r="957">
          <cell r="A957" t="str">
            <v>UGB2</v>
          </cell>
          <cell r="B957" t="str">
            <v>DIV03</v>
          </cell>
          <cell r="C957" t="str">
            <v>033000 Concrete</v>
          </cell>
          <cell r="D957" t="str">
            <v>C20</v>
          </cell>
          <cell r="E957">
            <v>2</v>
          </cell>
          <cell r="J957">
            <v>63000</v>
          </cell>
        </row>
        <row r="958">
          <cell r="A958" t="str">
            <v>UGB2</v>
          </cell>
          <cell r="B958" t="str">
            <v>DIV09</v>
          </cell>
          <cell r="C958" t="str">
            <v>096500 Flooring</v>
          </cell>
          <cell r="D958" t="str">
            <v>C20</v>
          </cell>
          <cell r="E958">
            <v>2</v>
          </cell>
          <cell r="J958">
            <v>0</v>
          </cell>
        </row>
        <row r="959">
          <cell r="A959" t="str">
            <v>UGB1</v>
          </cell>
          <cell r="B959" t="str">
            <v>DIV05</v>
          </cell>
          <cell r="C959" t="str">
            <v>055000 Misc Metals</v>
          </cell>
          <cell r="D959" t="str">
            <v>C20</v>
          </cell>
          <cell r="E959">
            <v>1</v>
          </cell>
          <cell r="J959">
            <v>540000</v>
          </cell>
        </row>
        <row r="960">
          <cell r="A960" t="str">
            <v>UGB1</v>
          </cell>
          <cell r="B960" t="str">
            <v>DIV03</v>
          </cell>
          <cell r="C960" t="str">
            <v>032000 Reinforcing</v>
          </cell>
          <cell r="D960" t="str">
            <v>C20</v>
          </cell>
          <cell r="E960">
            <v>1</v>
          </cell>
          <cell r="J960">
            <v>0</v>
          </cell>
        </row>
        <row r="961">
          <cell r="A961" t="str">
            <v>UGB1</v>
          </cell>
          <cell r="B961" t="str">
            <v>DIV03</v>
          </cell>
          <cell r="C961" t="str">
            <v>033000 Concrete</v>
          </cell>
          <cell r="D961" t="str">
            <v>C20</v>
          </cell>
          <cell r="E961">
            <v>1</v>
          </cell>
          <cell r="J961">
            <v>63000</v>
          </cell>
        </row>
        <row r="962">
          <cell r="A962" t="str">
            <v>UGB1</v>
          </cell>
          <cell r="B962" t="str">
            <v>DIV09</v>
          </cell>
          <cell r="C962" t="str">
            <v>096500 Flooring</v>
          </cell>
          <cell r="D962" t="str">
            <v>C20</v>
          </cell>
          <cell r="E962">
            <v>1</v>
          </cell>
          <cell r="J962">
            <v>0</v>
          </cell>
        </row>
        <row r="963">
          <cell r="A963" t="str">
            <v>UGB1</v>
          </cell>
          <cell r="B963" t="str">
            <v>DIV09</v>
          </cell>
          <cell r="C963" t="str">
            <v>099000 Painting</v>
          </cell>
          <cell r="D963" t="str">
            <v>C20</v>
          </cell>
          <cell r="E963">
            <v>1</v>
          </cell>
          <cell r="J963">
            <v>0</v>
          </cell>
        </row>
        <row r="964">
          <cell r="A964" t="str">
            <v>UGB1</v>
          </cell>
          <cell r="B964" t="str">
            <v>DIV09</v>
          </cell>
          <cell r="C964" t="str">
            <v>096500 Flooring</v>
          </cell>
          <cell r="D964" t="str">
            <v>C20</v>
          </cell>
          <cell r="E964">
            <v>1</v>
          </cell>
          <cell r="J964">
            <v>30600</v>
          </cell>
        </row>
        <row r="965">
          <cell r="A965" t="str">
            <v>UGB3</v>
          </cell>
          <cell r="B965" t="str">
            <v>DIV03</v>
          </cell>
          <cell r="C965" t="str">
            <v>033000 Concrete</v>
          </cell>
          <cell r="D965" t="str">
            <v>C20</v>
          </cell>
          <cell r="E965">
            <v>4</v>
          </cell>
          <cell r="J965" t="str">
            <v>----------</v>
          </cell>
        </row>
        <row r="966">
          <cell r="A966" t="str">
            <v>UGB3</v>
          </cell>
          <cell r="B966" t="str">
            <v>DIV09</v>
          </cell>
          <cell r="C966" t="str">
            <v>096500 Flooring</v>
          </cell>
          <cell r="D966" t="str">
            <v>C20</v>
          </cell>
          <cell r="E966">
            <v>4</v>
          </cell>
          <cell r="J966">
            <v>0</v>
          </cell>
        </row>
        <row r="967">
          <cell r="A967" t="str">
            <v>UGB2</v>
          </cell>
          <cell r="B967" t="str">
            <v>DIV05</v>
          </cell>
          <cell r="C967" t="str">
            <v>055000 Misc Metals</v>
          </cell>
          <cell r="D967" t="str">
            <v>C20</v>
          </cell>
          <cell r="E967">
            <v>2</v>
          </cell>
          <cell r="J967">
            <v>540000</v>
          </cell>
        </row>
        <row r="968">
          <cell r="A968" t="str">
            <v>UGB2</v>
          </cell>
          <cell r="B968" t="str">
            <v>DIV03</v>
          </cell>
          <cell r="C968" t="str">
            <v>032000 Reinforcing</v>
          </cell>
          <cell r="D968" t="str">
            <v>C20</v>
          </cell>
          <cell r="E968">
            <v>2</v>
          </cell>
          <cell r="J968">
            <v>0</v>
          </cell>
        </row>
        <row r="969">
          <cell r="A969" t="str">
            <v>UGB2</v>
          </cell>
          <cell r="B969" t="str">
            <v>DIV03</v>
          </cell>
          <cell r="C969" t="str">
            <v>033000 Concrete</v>
          </cell>
          <cell r="D969" t="str">
            <v>C20</v>
          </cell>
          <cell r="E969">
            <v>2</v>
          </cell>
          <cell r="J969">
            <v>63000</v>
          </cell>
        </row>
        <row r="970">
          <cell r="A970" t="str">
            <v>UGB2</v>
          </cell>
          <cell r="B970" t="str">
            <v>DIV09</v>
          </cell>
          <cell r="C970" t="str">
            <v>096500 Flooring</v>
          </cell>
          <cell r="D970" t="str">
            <v>C20</v>
          </cell>
          <cell r="E970">
            <v>2</v>
          </cell>
          <cell r="J970">
            <v>0</v>
          </cell>
        </row>
        <row r="971">
          <cell r="A971" t="str">
            <v>UGB2</v>
          </cell>
          <cell r="B971" t="str">
            <v>DIV09</v>
          </cell>
          <cell r="C971" t="str">
            <v>099000 Painting</v>
          </cell>
          <cell r="D971" t="str">
            <v>C20</v>
          </cell>
          <cell r="E971">
            <v>2</v>
          </cell>
          <cell r="J971">
            <v>0</v>
          </cell>
        </row>
        <row r="972">
          <cell r="A972" t="str">
            <v>UGB2</v>
          </cell>
          <cell r="B972" t="str">
            <v>DIV09</v>
          </cell>
          <cell r="C972" t="str">
            <v>096500 Flooring</v>
          </cell>
          <cell r="D972" t="str">
            <v>C20</v>
          </cell>
          <cell r="E972">
            <v>2</v>
          </cell>
          <cell r="J972">
            <v>30600</v>
          </cell>
        </row>
        <row r="973">
          <cell r="A973" t="str">
            <v>GRAD</v>
          </cell>
          <cell r="B973" t="str">
            <v>DIV03</v>
          </cell>
          <cell r="C973" t="str">
            <v>033000 Concrete</v>
          </cell>
          <cell r="D973" t="str">
            <v>C20</v>
          </cell>
          <cell r="E973">
            <v>1</v>
          </cell>
          <cell r="J973" t="str">
            <v>----------</v>
          </cell>
        </row>
        <row r="974">
          <cell r="A974" t="str">
            <v>GRAD</v>
          </cell>
          <cell r="B974" t="str">
            <v>DIV09</v>
          </cell>
          <cell r="C974" t="str">
            <v>096500 Flooring</v>
          </cell>
          <cell r="D974" t="str">
            <v>C20</v>
          </cell>
          <cell r="E974">
            <v>1</v>
          </cell>
          <cell r="J974">
            <v>0</v>
          </cell>
        </row>
        <row r="975">
          <cell r="A975" t="str">
            <v>UGB3</v>
          </cell>
          <cell r="B975" t="str">
            <v>DIV05</v>
          </cell>
          <cell r="C975" t="str">
            <v>055000 Misc Metals</v>
          </cell>
          <cell r="D975" t="str">
            <v>C20</v>
          </cell>
          <cell r="E975">
            <v>4</v>
          </cell>
          <cell r="J975">
            <v>540000</v>
          </cell>
        </row>
        <row r="976">
          <cell r="A976" t="str">
            <v>UGB3</v>
          </cell>
          <cell r="B976" t="str">
            <v>DIV03</v>
          </cell>
          <cell r="C976" t="str">
            <v>032000 Reinforcing</v>
          </cell>
          <cell r="D976" t="str">
            <v>C20</v>
          </cell>
          <cell r="E976">
            <v>4</v>
          </cell>
          <cell r="J976">
            <v>0</v>
          </cell>
        </row>
        <row r="977">
          <cell r="A977" t="str">
            <v>UGB3</v>
          </cell>
          <cell r="B977" t="str">
            <v>DIV03</v>
          </cell>
          <cell r="C977" t="str">
            <v>033000 Concrete</v>
          </cell>
          <cell r="D977" t="str">
            <v>C20</v>
          </cell>
          <cell r="E977">
            <v>4</v>
          </cell>
          <cell r="J977">
            <v>63000</v>
          </cell>
        </row>
        <row r="978">
          <cell r="A978" t="str">
            <v>UGB3</v>
          </cell>
          <cell r="B978" t="str">
            <v>DIV09</v>
          </cell>
          <cell r="C978" t="str">
            <v>096500 Flooring</v>
          </cell>
          <cell r="D978" t="str">
            <v>C20</v>
          </cell>
          <cell r="E978">
            <v>4</v>
          </cell>
          <cell r="J978">
            <v>0</v>
          </cell>
        </row>
        <row r="979">
          <cell r="A979" t="str">
            <v>UGB3</v>
          </cell>
          <cell r="B979" t="str">
            <v>DIV09</v>
          </cell>
          <cell r="C979" t="str">
            <v>099000 Painting</v>
          </cell>
          <cell r="D979" t="str">
            <v>C20</v>
          </cell>
          <cell r="E979">
            <v>4</v>
          </cell>
          <cell r="J979">
            <v>0</v>
          </cell>
        </row>
        <row r="980">
          <cell r="A980" t="str">
            <v>UGB3</v>
          </cell>
          <cell r="B980" t="str">
            <v>DIV09</v>
          </cell>
          <cell r="C980" t="str">
            <v>096500 Flooring</v>
          </cell>
          <cell r="D980" t="str">
            <v>C20</v>
          </cell>
          <cell r="E980">
            <v>4</v>
          </cell>
          <cell r="J980">
            <v>30600</v>
          </cell>
        </row>
        <row r="981">
          <cell r="A981" t="str">
            <v>FSH</v>
          </cell>
          <cell r="B981" t="str">
            <v>DIV03</v>
          </cell>
          <cell r="C981" t="str">
            <v>033000 Concrete</v>
          </cell>
          <cell r="D981" t="str">
            <v>C20</v>
          </cell>
          <cell r="E981">
            <v>2</v>
          </cell>
          <cell r="J981" t="str">
            <v>----------</v>
          </cell>
        </row>
        <row r="982">
          <cell r="A982" t="str">
            <v>FSH</v>
          </cell>
          <cell r="B982" t="str">
            <v>DIV09</v>
          </cell>
          <cell r="C982" t="str">
            <v>096500 Flooring</v>
          </cell>
          <cell r="D982" t="str">
            <v>C20</v>
          </cell>
          <cell r="E982">
            <v>2</v>
          </cell>
          <cell r="J982">
            <v>0</v>
          </cell>
        </row>
        <row r="983">
          <cell r="A983" t="str">
            <v>GRAD</v>
          </cell>
          <cell r="B983" t="str">
            <v>DIV05</v>
          </cell>
          <cell r="C983" t="str">
            <v>055000 Misc Metals</v>
          </cell>
          <cell r="D983" t="str">
            <v>C20</v>
          </cell>
          <cell r="E983">
            <v>1</v>
          </cell>
          <cell r="J983">
            <v>420000</v>
          </cell>
        </row>
        <row r="984">
          <cell r="A984" t="str">
            <v>GRAD</v>
          </cell>
          <cell r="B984" t="str">
            <v>DIV03</v>
          </cell>
          <cell r="C984" t="str">
            <v>032000 Reinforcing</v>
          </cell>
          <cell r="D984" t="str">
            <v>C20</v>
          </cell>
          <cell r="E984">
            <v>1</v>
          </cell>
          <cell r="J984">
            <v>0</v>
          </cell>
        </row>
        <row r="985">
          <cell r="A985" t="str">
            <v>GRAD</v>
          </cell>
          <cell r="B985" t="str">
            <v>DIV03</v>
          </cell>
          <cell r="C985" t="str">
            <v>033000 Concrete</v>
          </cell>
          <cell r="D985" t="str">
            <v>C20</v>
          </cell>
          <cell r="E985">
            <v>1</v>
          </cell>
          <cell r="J985">
            <v>49000</v>
          </cell>
        </row>
        <row r="986">
          <cell r="A986" t="str">
            <v>GRAD</v>
          </cell>
          <cell r="B986" t="str">
            <v>DIV09</v>
          </cell>
          <cell r="C986" t="str">
            <v>096500 Flooring</v>
          </cell>
          <cell r="D986" t="str">
            <v>C20</v>
          </cell>
          <cell r="E986">
            <v>1</v>
          </cell>
          <cell r="J986">
            <v>0</v>
          </cell>
        </row>
        <row r="987">
          <cell r="A987" t="str">
            <v>GRAD</v>
          </cell>
          <cell r="B987" t="str">
            <v>DIV05</v>
          </cell>
          <cell r="C987" t="str">
            <v>055000 Misc Metals</v>
          </cell>
          <cell r="D987" t="str">
            <v>A10</v>
          </cell>
          <cell r="E987">
            <v>1</v>
          </cell>
          <cell r="J987">
            <v>0</v>
          </cell>
        </row>
        <row r="988">
          <cell r="A988" t="str">
            <v>GRAD</v>
          </cell>
          <cell r="B988" t="str">
            <v>DIV05</v>
          </cell>
          <cell r="C988" t="str">
            <v>055000 Misc Metals</v>
          </cell>
          <cell r="D988" t="str">
            <v>C20</v>
          </cell>
          <cell r="E988">
            <v>1</v>
          </cell>
          <cell r="J988">
            <v>23800</v>
          </cell>
        </row>
        <row r="989">
          <cell r="J989" t="str">
            <v>----------</v>
          </cell>
        </row>
        <row r="990">
          <cell r="A990" t="str">
            <v>-----</v>
          </cell>
          <cell r="B990" t="str">
            <v>-----</v>
          </cell>
          <cell r="C990" t="str">
            <v>-----</v>
          </cell>
          <cell r="D990" t="str">
            <v>-----</v>
          </cell>
          <cell r="J990" t="str">
            <v>-----</v>
          </cell>
        </row>
        <row r="991">
          <cell r="A991" t="str">
            <v>FSH</v>
          </cell>
          <cell r="B991" t="str">
            <v>DIV05</v>
          </cell>
          <cell r="C991" t="str">
            <v>055000 Misc Metals</v>
          </cell>
          <cell r="D991" t="str">
            <v>C20</v>
          </cell>
          <cell r="E991">
            <v>2</v>
          </cell>
          <cell r="J991">
            <v>225000</v>
          </cell>
        </row>
        <row r="992">
          <cell r="A992" t="str">
            <v>FSH</v>
          </cell>
          <cell r="B992" t="str">
            <v>DIV03</v>
          </cell>
          <cell r="C992" t="str">
            <v>032000 Reinforcing</v>
          </cell>
          <cell r="D992" t="str">
            <v>C20</v>
          </cell>
          <cell r="E992">
            <v>2</v>
          </cell>
          <cell r="J992">
            <v>0</v>
          </cell>
        </row>
        <row r="993">
          <cell r="A993" t="str">
            <v>FSH</v>
          </cell>
          <cell r="B993" t="str">
            <v>DIV03</v>
          </cell>
          <cell r="C993" t="str">
            <v>033000 Concrete</v>
          </cell>
          <cell r="D993" t="str">
            <v>C20</v>
          </cell>
          <cell r="E993">
            <v>2</v>
          </cell>
          <cell r="J993">
            <v>26250</v>
          </cell>
        </row>
        <row r="994">
          <cell r="A994" t="str">
            <v>FSH</v>
          </cell>
          <cell r="B994" t="str">
            <v>DIV09</v>
          </cell>
          <cell r="C994" t="str">
            <v>096500 Flooring</v>
          </cell>
          <cell r="D994" t="str">
            <v>C20</v>
          </cell>
          <cell r="E994">
            <v>2</v>
          </cell>
          <cell r="J994">
            <v>0</v>
          </cell>
        </row>
        <row r="995">
          <cell r="A995" t="str">
            <v>FSH</v>
          </cell>
          <cell r="B995" t="str">
            <v>DIV09</v>
          </cell>
          <cell r="C995" t="str">
            <v>099000 Painting</v>
          </cell>
          <cell r="D995" t="str">
            <v>C20</v>
          </cell>
          <cell r="E995">
            <v>2</v>
          </cell>
          <cell r="J995">
            <v>0</v>
          </cell>
        </row>
        <row r="996">
          <cell r="A996" t="str">
            <v>FSH</v>
          </cell>
          <cell r="B996" t="str">
            <v>DIV09</v>
          </cell>
          <cell r="C996" t="str">
            <v>096500 Flooring</v>
          </cell>
          <cell r="D996" t="str">
            <v>C20</v>
          </cell>
          <cell r="E996">
            <v>2</v>
          </cell>
          <cell r="J996">
            <v>12750</v>
          </cell>
        </row>
        <row r="997">
          <cell r="J997" t="str">
            <v>----------</v>
          </cell>
        </row>
        <row r="998">
          <cell r="A998" t="str">
            <v>UGB1</v>
          </cell>
          <cell r="B998" t="str">
            <v>DIV09</v>
          </cell>
          <cell r="C998" t="str">
            <v>099000 Painting</v>
          </cell>
          <cell r="D998" t="str">
            <v>C30</v>
          </cell>
          <cell r="E998">
            <v>1</v>
          </cell>
          <cell r="J998">
            <v>0</v>
          </cell>
        </row>
        <row r="999">
          <cell r="A999" t="str">
            <v>UGB1</v>
          </cell>
          <cell r="B999" t="str">
            <v>DIV05</v>
          </cell>
          <cell r="C999" t="str">
            <v>055000 Misc Metals</v>
          </cell>
          <cell r="D999" t="str">
            <v>A10</v>
          </cell>
          <cell r="E999">
            <v>1</v>
          </cell>
          <cell r="J999" t="str">
            <v>in A10 or B10</v>
          </cell>
        </row>
        <row r="1000">
          <cell r="A1000" t="str">
            <v>UGB1</v>
          </cell>
          <cell r="B1000" t="str">
            <v>DIV05</v>
          </cell>
          <cell r="C1000" t="str">
            <v>055000 Misc Metals</v>
          </cell>
          <cell r="D1000" t="str">
            <v>C20</v>
          </cell>
          <cell r="E1000">
            <v>1</v>
          </cell>
          <cell r="J1000" t="str">
            <v>in B30 Roofing</v>
          </cell>
        </row>
        <row r="1001">
          <cell r="A1001" t="str">
            <v>UGB1</v>
          </cell>
          <cell r="B1001" t="str">
            <v>DIV09</v>
          </cell>
          <cell r="C1001" t="str">
            <v>093000 Tile</v>
          </cell>
          <cell r="D1001" t="str">
            <v>C30</v>
          </cell>
          <cell r="E1001">
            <v>1</v>
          </cell>
          <cell r="J1001" t="str">
            <v>----------</v>
          </cell>
        </row>
        <row r="1002">
          <cell r="A1002" t="str">
            <v>KID</v>
          </cell>
          <cell r="B1002" t="str">
            <v>DIV05</v>
          </cell>
          <cell r="C1002" t="str">
            <v>055000 Misc Metals</v>
          </cell>
          <cell r="D1002" t="str">
            <v>C20</v>
          </cell>
          <cell r="E1002">
            <v>2</v>
          </cell>
          <cell r="J1002">
            <v>20000</v>
          </cell>
        </row>
        <row r="1003">
          <cell r="A1003" t="str">
            <v>UGB1</v>
          </cell>
          <cell r="B1003" t="str">
            <v>DIV09</v>
          </cell>
          <cell r="C1003" t="str">
            <v>093000 Tile</v>
          </cell>
          <cell r="D1003" t="str">
            <v>C30</v>
          </cell>
          <cell r="E1003">
            <v>1</v>
          </cell>
          <cell r="J1003" t="str">
            <v>----------</v>
          </cell>
        </row>
        <row r="1004">
          <cell r="A1004" t="str">
            <v>-----</v>
          </cell>
          <cell r="B1004" t="str">
            <v>-----</v>
          </cell>
          <cell r="C1004" t="str">
            <v>-----</v>
          </cell>
          <cell r="D1004" t="str">
            <v>-----</v>
          </cell>
          <cell r="E1004">
            <v>1</v>
          </cell>
          <cell r="J1004" t="str">
            <v>-----</v>
          </cell>
        </row>
        <row r="1005">
          <cell r="A1005" t="str">
            <v>UGB1</v>
          </cell>
          <cell r="B1005" t="str">
            <v>DIV09</v>
          </cell>
          <cell r="C1005" t="str">
            <v>096500 Flooring</v>
          </cell>
          <cell r="D1005" t="str">
            <v>C30</v>
          </cell>
          <cell r="E1005">
            <v>1</v>
          </cell>
          <cell r="J1005">
            <v>2677600</v>
          </cell>
        </row>
        <row r="1006">
          <cell r="A1006" t="str">
            <v>UGB1</v>
          </cell>
          <cell r="B1006" t="str">
            <v>DIV09</v>
          </cell>
          <cell r="C1006" t="str">
            <v>096500 Flooring</v>
          </cell>
          <cell r="D1006" t="str">
            <v>C30</v>
          </cell>
          <cell r="E1006">
            <v>1</v>
          </cell>
          <cell r="J1006">
            <v>0</v>
          </cell>
        </row>
        <row r="1007">
          <cell r="A1007" t="str">
            <v>UGB1</v>
          </cell>
          <cell r="B1007" t="str">
            <v>DIV09</v>
          </cell>
          <cell r="C1007" t="str">
            <v>096500 Flooring</v>
          </cell>
          <cell r="D1007" t="str">
            <v>C30</v>
          </cell>
          <cell r="E1007">
            <v>1</v>
          </cell>
          <cell r="J1007">
            <v>176125</v>
          </cell>
        </row>
        <row r="1008">
          <cell r="A1008" t="str">
            <v>UGB1</v>
          </cell>
          <cell r="B1008" t="str">
            <v>DIV09</v>
          </cell>
          <cell r="C1008" t="str">
            <v>096500 Flooring</v>
          </cell>
          <cell r="D1008" t="str">
            <v>C30</v>
          </cell>
          <cell r="E1008">
            <v>1</v>
          </cell>
          <cell r="J1008">
            <v>82500</v>
          </cell>
        </row>
        <row r="1009">
          <cell r="A1009" t="str">
            <v>UGB1</v>
          </cell>
          <cell r="B1009" t="str">
            <v>DIV09</v>
          </cell>
          <cell r="C1009" t="str">
            <v>096500 Flooring</v>
          </cell>
          <cell r="D1009" t="str">
            <v>C30</v>
          </cell>
          <cell r="E1009">
            <v>1</v>
          </cell>
          <cell r="J1009">
            <v>21120</v>
          </cell>
        </row>
        <row r="1010">
          <cell r="A1010" t="str">
            <v>UGB1</v>
          </cell>
          <cell r="B1010" t="str">
            <v>DIV09</v>
          </cell>
          <cell r="C1010" t="str">
            <v>096500 Flooring</v>
          </cell>
          <cell r="D1010" t="str">
            <v>C30</v>
          </cell>
          <cell r="E1010">
            <v>1</v>
          </cell>
          <cell r="J1010">
            <v>45040</v>
          </cell>
        </row>
        <row r="1011">
          <cell r="A1011" t="str">
            <v>UGB1</v>
          </cell>
          <cell r="B1011" t="str">
            <v>DIV09</v>
          </cell>
          <cell r="C1011" t="str">
            <v>096500 Flooring</v>
          </cell>
          <cell r="D1011" t="str">
            <v>C30</v>
          </cell>
          <cell r="E1011">
            <v>1</v>
          </cell>
          <cell r="J1011">
            <v>31200</v>
          </cell>
        </row>
        <row r="1012">
          <cell r="A1012" t="str">
            <v>UGB1</v>
          </cell>
          <cell r="B1012" t="str">
            <v>DIV09</v>
          </cell>
          <cell r="C1012" t="str">
            <v>099000 Painting</v>
          </cell>
          <cell r="D1012" t="str">
            <v>C30</v>
          </cell>
          <cell r="E1012">
            <v>1</v>
          </cell>
          <cell r="J1012">
            <v>0</v>
          </cell>
        </row>
        <row r="1013">
          <cell r="A1013" t="str">
            <v>UGB1</v>
          </cell>
          <cell r="B1013" t="str">
            <v>DIV09</v>
          </cell>
          <cell r="C1013" t="str">
            <v>099000 Painting</v>
          </cell>
          <cell r="D1013" t="str">
            <v>C30</v>
          </cell>
          <cell r="E1013">
            <v>1</v>
          </cell>
          <cell r="J1013">
            <v>7696.5</v>
          </cell>
        </row>
        <row r="1014">
          <cell r="A1014" t="str">
            <v>UGB1</v>
          </cell>
          <cell r="B1014" t="str">
            <v>DIV09</v>
          </cell>
          <cell r="C1014" t="str">
            <v>099000 Painting</v>
          </cell>
          <cell r="D1014" t="str">
            <v>C30</v>
          </cell>
          <cell r="E1014">
            <v>1</v>
          </cell>
          <cell r="J1014">
            <v>49589</v>
          </cell>
        </row>
        <row r="1015">
          <cell r="A1015" t="str">
            <v>UGB1</v>
          </cell>
          <cell r="B1015" t="str">
            <v>DIV09</v>
          </cell>
          <cell r="C1015" t="str">
            <v>093000 Tile</v>
          </cell>
          <cell r="D1015" t="str">
            <v>C30</v>
          </cell>
          <cell r="E1015">
            <v>1</v>
          </cell>
          <cell r="J1015">
            <v>511405</v>
          </cell>
        </row>
        <row r="1016">
          <cell r="A1016" t="str">
            <v>UGB1</v>
          </cell>
          <cell r="B1016" t="str">
            <v>DIV09</v>
          </cell>
          <cell r="C1016" t="str">
            <v>096500 Flooring</v>
          </cell>
          <cell r="D1016" t="str">
            <v>C30</v>
          </cell>
          <cell r="E1016">
            <v>1</v>
          </cell>
          <cell r="J1016">
            <v>0</v>
          </cell>
        </row>
        <row r="1017">
          <cell r="A1017" t="str">
            <v>UGB1</v>
          </cell>
          <cell r="B1017" t="str">
            <v>DIV09</v>
          </cell>
          <cell r="C1017" t="str">
            <v>093000 Tile</v>
          </cell>
          <cell r="D1017" t="str">
            <v>C30</v>
          </cell>
          <cell r="E1017">
            <v>1</v>
          </cell>
          <cell r="J1017">
            <v>599880</v>
          </cell>
        </row>
        <row r="1018">
          <cell r="A1018" t="str">
            <v>UGB1</v>
          </cell>
          <cell r="B1018" t="str">
            <v>DIV09</v>
          </cell>
          <cell r="C1018" t="str">
            <v>096500 Flooring</v>
          </cell>
          <cell r="D1018" t="str">
            <v>C30</v>
          </cell>
          <cell r="E1018">
            <v>1</v>
          </cell>
          <cell r="J1018">
            <v>48375</v>
          </cell>
        </row>
        <row r="1019">
          <cell r="A1019" t="str">
            <v>UGB1</v>
          </cell>
          <cell r="B1019" t="str">
            <v>DIV09</v>
          </cell>
          <cell r="C1019" t="str">
            <v>096500 Flooring</v>
          </cell>
          <cell r="D1019" t="str">
            <v>C30</v>
          </cell>
          <cell r="E1019">
            <v>1</v>
          </cell>
          <cell r="J1019">
            <v>0</v>
          </cell>
        </row>
        <row r="1020">
          <cell r="A1020" t="str">
            <v>UGB1</v>
          </cell>
          <cell r="B1020" t="str">
            <v>DIV09</v>
          </cell>
          <cell r="C1020" t="str">
            <v>096500 Flooring</v>
          </cell>
          <cell r="D1020" t="str">
            <v>C30</v>
          </cell>
          <cell r="E1020">
            <v>1</v>
          </cell>
          <cell r="J1020">
            <v>0</v>
          </cell>
        </row>
        <row r="1021">
          <cell r="A1021" t="str">
            <v>UGB1</v>
          </cell>
          <cell r="B1021" t="str">
            <v>DIV09</v>
          </cell>
          <cell r="C1021" t="str">
            <v>096500 Flooring</v>
          </cell>
          <cell r="D1021" t="str">
            <v>C30</v>
          </cell>
          <cell r="E1021">
            <v>1</v>
          </cell>
          <cell r="J1021">
            <v>176125</v>
          </cell>
        </row>
        <row r="1022">
          <cell r="A1022" t="str">
            <v>UGB1</v>
          </cell>
          <cell r="B1022" t="str">
            <v>DIV09</v>
          </cell>
          <cell r="C1022" t="str">
            <v>096500 Flooring</v>
          </cell>
          <cell r="D1022" t="str">
            <v>C30</v>
          </cell>
          <cell r="E1022">
            <v>1</v>
          </cell>
          <cell r="J1022">
            <v>82500</v>
          </cell>
        </row>
        <row r="1023">
          <cell r="A1023" t="str">
            <v>UGB1</v>
          </cell>
          <cell r="B1023" t="str">
            <v>DIV09</v>
          </cell>
          <cell r="C1023" t="str">
            <v>096500 Flooring</v>
          </cell>
          <cell r="D1023" t="str">
            <v>C30</v>
          </cell>
          <cell r="E1023">
            <v>1</v>
          </cell>
          <cell r="J1023">
            <v>21120</v>
          </cell>
        </row>
        <row r="1024">
          <cell r="A1024" t="str">
            <v>UGB1</v>
          </cell>
          <cell r="B1024" t="str">
            <v>DIV09</v>
          </cell>
          <cell r="C1024" t="str">
            <v>096500 Flooring</v>
          </cell>
          <cell r="D1024" t="str">
            <v>C30</v>
          </cell>
          <cell r="E1024">
            <v>1</v>
          </cell>
          <cell r="J1024">
            <v>45040</v>
          </cell>
        </row>
        <row r="1025">
          <cell r="A1025" t="str">
            <v>UGB1</v>
          </cell>
          <cell r="B1025" t="str">
            <v>DIV09</v>
          </cell>
          <cell r="C1025" t="str">
            <v>096500 Flooring</v>
          </cell>
          <cell r="D1025" t="str">
            <v>C30</v>
          </cell>
          <cell r="E1025">
            <v>1</v>
          </cell>
          <cell r="J1025">
            <v>31200</v>
          </cell>
        </row>
        <row r="1026">
          <cell r="A1026" t="str">
            <v>UGB1</v>
          </cell>
          <cell r="B1026" t="str">
            <v>DIV09</v>
          </cell>
          <cell r="C1026" t="str">
            <v>096500 Flooring</v>
          </cell>
          <cell r="D1026" t="str">
            <v>C30</v>
          </cell>
          <cell r="E1026">
            <v>1</v>
          </cell>
          <cell r="J1026" t="str">
            <v>----------</v>
          </cell>
        </row>
        <row r="1027">
          <cell r="A1027" t="str">
            <v>UGB1</v>
          </cell>
          <cell r="B1027" t="str">
            <v>DIV09</v>
          </cell>
          <cell r="C1027" t="str">
            <v>096500 Flooring</v>
          </cell>
          <cell r="D1027" t="str">
            <v>C30</v>
          </cell>
          <cell r="E1027">
            <v>1</v>
          </cell>
          <cell r="J1027">
            <v>82348</v>
          </cell>
        </row>
        <row r="1028">
          <cell r="A1028" t="str">
            <v>UGB1</v>
          </cell>
          <cell r="B1028" t="str">
            <v>DIV09</v>
          </cell>
          <cell r="C1028" t="str">
            <v>099000 Painting</v>
          </cell>
          <cell r="D1028" t="str">
            <v>C30</v>
          </cell>
          <cell r="E1028">
            <v>1</v>
          </cell>
          <cell r="J1028">
            <v>0</v>
          </cell>
        </row>
        <row r="1029">
          <cell r="A1029" t="str">
            <v>UGB1</v>
          </cell>
          <cell r="B1029" t="str">
            <v>DIV09</v>
          </cell>
          <cell r="C1029" t="str">
            <v>099000 Painting</v>
          </cell>
          <cell r="D1029" t="str">
            <v>C30</v>
          </cell>
          <cell r="E1029">
            <v>1</v>
          </cell>
          <cell r="J1029">
            <v>536072.5</v>
          </cell>
        </row>
        <row r="1030">
          <cell r="A1030" t="str">
            <v>UGB1</v>
          </cell>
          <cell r="B1030" t="str">
            <v>DIV09</v>
          </cell>
          <cell r="C1030" t="str">
            <v>092000 Gyp &amp; Plaster</v>
          </cell>
          <cell r="D1030" t="str">
            <v>C10</v>
          </cell>
          <cell r="E1030">
            <v>1</v>
          </cell>
          <cell r="J1030">
            <v>879840</v>
          </cell>
        </row>
        <row r="1031">
          <cell r="A1031" t="str">
            <v>UGB1</v>
          </cell>
          <cell r="B1031" t="str">
            <v>DIV09</v>
          </cell>
          <cell r="C1031" t="str">
            <v>092000 Gyp &amp; Plaster</v>
          </cell>
          <cell r="D1031" t="str">
            <v>C10</v>
          </cell>
          <cell r="E1031">
            <v>1</v>
          </cell>
          <cell r="J1031">
            <v>0</v>
          </cell>
        </row>
        <row r="1032">
          <cell r="A1032" t="str">
            <v>UGB1</v>
          </cell>
          <cell r="B1032" t="str">
            <v>DIV09</v>
          </cell>
          <cell r="C1032" t="str">
            <v>092000 Gyp &amp; Plaster</v>
          </cell>
          <cell r="D1032" t="str">
            <v>C10</v>
          </cell>
          <cell r="E1032">
            <v>1</v>
          </cell>
          <cell r="J1032">
            <v>0</v>
          </cell>
        </row>
        <row r="1033">
          <cell r="A1033" t="str">
            <v>UGB1</v>
          </cell>
          <cell r="B1033" t="str">
            <v>DIV09</v>
          </cell>
          <cell r="C1033" t="str">
            <v>096500 Flooring</v>
          </cell>
          <cell r="D1033" t="str">
            <v>C30</v>
          </cell>
          <cell r="E1033">
            <v>1</v>
          </cell>
          <cell r="J1033">
            <v>0</v>
          </cell>
        </row>
        <row r="1034">
          <cell r="A1034" t="str">
            <v>UGB1</v>
          </cell>
          <cell r="B1034" t="str">
            <v>DIV09</v>
          </cell>
          <cell r="C1034" t="str">
            <v>092000 Gyp &amp; Plaster</v>
          </cell>
          <cell r="D1034" t="str">
            <v>C10</v>
          </cell>
          <cell r="E1034">
            <v>1</v>
          </cell>
          <cell r="J1034">
            <v>510762.5</v>
          </cell>
        </row>
        <row r="1035">
          <cell r="A1035" t="str">
            <v>UGB1</v>
          </cell>
          <cell r="B1035" t="str">
            <v>DIV09</v>
          </cell>
          <cell r="C1035" t="str">
            <v>092000 Gyp &amp; Plaster</v>
          </cell>
          <cell r="D1035" t="str">
            <v>C10</v>
          </cell>
          <cell r="E1035">
            <v>1</v>
          </cell>
          <cell r="J1035">
            <v>239250</v>
          </cell>
        </row>
        <row r="1036">
          <cell r="A1036" t="str">
            <v>UGB1</v>
          </cell>
          <cell r="B1036" t="str">
            <v>DIV09</v>
          </cell>
          <cell r="C1036" t="str">
            <v>092000 Gyp &amp; Plaster</v>
          </cell>
          <cell r="D1036" t="str">
            <v>C10</v>
          </cell>
          <cell r="E1036">
            <v>1</v>
          </cell>
          <cell r="J1036">
            <v>61248</v>
          </cell>
        </row>
        <row r="1037">
          <cell r="A1037" t="str">
            <v>UGB1</v>
          </cell>
          <cell r="B1037" t="str">
            <v>DIV09</v>
          </cell>
          <cell r="C1037" t="str">
            <v>092000 Gyp &amp; Plaster</v>
          </cell>
          <cell r="D1037" t="str">
            <v>C10</v>
          </cell>
          <cell r="E1037">
            <v>1</v>
          </cell>
          <cell r="J1037">
            <v>130616</v>
          </cell>
        </row>
        <row r="1038">
          <cell r="J1038" t="str">
            <v>----------</v>
          </cell>
        </row>
        <row r="1039">
          <cell r="A1039" t="str">
            <v>UGB1</v>
          </cell>
          <cell r="B1039" t="str">
            <v>DIV09</v>
          </cell>
          <cell r="C1039" t="str">
            <v>099000 Painting</v>
          </cell>
          <cell r="D1039" t="str">
            <v>C30</v>
          </cell>
          <cell r="E1039">
            <v>1</v>
          </cell>
          <cell r="J1039">
            <v>991462.5</v>
          </cell>
        </row>
        <row r="1040">
          <cell r="A1040" t="str">
            <v>UGB1</v>
          </cell>
          <cell r="B1040" t="str">
            <v>DIV09</v>
          </cell>
          <cell r="C1040" t="str">
            <v>096500 Flooring</v>
          </cell>
          <cell r="D1040" t="str">
            <v>C30</v>
          </cell>
          <cell r="E1040">
            <v>1</v>
          </cell>
          <cell r="J1040">
            <v>446971</v>
          </cell>
        </row>
        <row r="1041">
          <cell r="A1041" t="str">
            <v>UGB1</v>
          </cell>
          <cell r="B1041" t="str">
            <v>DIV09</v>
          </cell>
          <cell r="C1041" t="str">
            <v>096500 Flooring</v>
          </cell>
          <cell r="D1041" t="str">
            <v>C30</v>
          </cell>
          <cell r="E1041">
            <v>1</v>
          </cell>
          <cell r="J1041">
            <v>82348</v>
          </cell>
        </row>
        <row r="1042">
          <cell r="A1042" t="str">
            <v>UGB1</v>
          </cell>
          <cell r="B1042" t="str">
            <v>DIV09</v>
          </cell>
          <cell r="C1042" t="str">
            <v>096500 Flooring</v>
          </cell>
          <cell r="D1042" t="str">
            <v>C30</v>
          </cell>
          <cell r="E1042">
            <v>1</v>
          </cell>
          <cell r="J1042">
            <v>8918</v>
          </cell>
        </row>
        <row r="1043">
          <cell r="A1043" t="str">
            <v>UGB1</v>
          </cell>
          <cell r="B1043" t="str">
            <v>DIV09</v>
          </cell>
          <cell r="C1043" t="str">
            <v>096500 Flooring</v>
          </cell>
          <cell r="D1043" t="str">
            <v>C30</v>
          </cell>
          <cell r="E1043">
            <v>1</v>
          </cell>
          <cell r="J1043">
            <v>24073</v>
          </cell>
        </row>
        <row r="1044">
          <cell r="A1044" t="str">
            <v>UGB1</v>
          </cell>
          <cell r="B1044" t="str">
            <v>DIV09</v>
          </cell>
          <cell r="C1044" t="str">
            <v>093000 Tile</v>
          </cell>
          <cell r="D1044" t="str">
            <v>C30</v>
          </cell>
          <cell r="E1044">
            <v>1</v>
          </cell>
          <cell r="J1044">
            <v>388332</v>
          </cell>
        </row>
        <row r="1045">
          <cell r="A1045" t="str">
            <v>UGB1</v>
          </cell>
          <cell r="B1045" t="str">
            <v>DIV09</v>
          </cell>
          <cell r="C1045" t="str">
            <v>096500 Flooring</v>
          </cell>
          <cell r="D1045" t="str">
            <v>C30</v>
          </cell>
          <cell r="E1045">
            <v>1</v>
          </cell>
          <cell r="J1045">
            <v>0</v>
          </cell>
        </row>
        <row r="1046">
          <cell r="A1046" t="str">
            <v>UGB1</v>
          </cell>
          <cell r="B1046" t="str">
            <v>DIV09</v>
          </cell>
          <cell r="C1046" t="str">
            <v>096500 Flooring</v>
          </cell>
          <cell r="D1046" t="str">
            <v>C30</v>
          </cell>
          <cell r="E1046">
            <v>1</v>
          </cell>
          <cell r="J1046">
            <v>2810.5</v>
          </cell>
        </row>
        <row r="1047">
          <cell r="A1047" t="str">
            <v>UGB1</v>
          </cell>
          <cell r="B1047" t="str">
            <v>DIV09</v>
          </cell>
          <cell r="C1047" t="str">
            <v>096500 Flooring</v>
          </cell>
          <cell r="D1047" t="str">
            <v>C30</v>
          </cell>
          <cell r="E1047">
            <v>1</v>
          </cell>
          <cell r="J1047">
            <v>2730</v>
          </cell>
        </row>
        <row r="1048">
          <cell r="A1048" t="str">
            <v>UGB1</v>
          </cell>
          <cell r="B1048" t="str">
            <v>DIV09</v>
          </cell>
          <cell r="C1048" t="str">
            <v>096500 Flooring</v>
          </cell>
          <cell r="D1048" t="str">
            <v>C30</v>
          </cell>
          <cell r="E1048">
            <v>1</v>
          </cell>
          <cell r="J1048">
            <v>458.5</v>
          </cell>
        </row>
        <row r="1049">
          <cell r="A1049" t="str">
            <v>UGB1</v>
          </cell>
          <cell r="B1049" t="str">
            <v>DIV09</v>
          </cell>
          <cell r="C1049" t="str">
            <v>096500 Flooring</v>
          </cell>
          <cell r="D1049" t="str">
            <v>C30</v>
          </cell>
          <cell r="E1049">
            <v>1</v>
          </cell>
          <cell r="J1049">
            <v>6699</v>
          </cell>
        </row>
        <row r="1050">
          <cell r="A1050" t="str">
            <v>UGB1</v>
          </cell>
          <cell r="B1050" t="str">
            <v>DIV09</v>
          </cell>
          <cell r="C1050" t="str">
            <v>099000 Painting</v>
          </cell>
          <cell r="D1050" t="str">
            <v>C30</v>
          </cell>
          <cell r="E1050">
            <v>1</v>
          </cell>
          <cell r="J1050">
            <v>4267</v>
          </cell>
        </row>
        <row r="1051">
          <cell r="A1051" t="str">
            <v>UGB2</v>
          </cell>
          <cell r="B1051" t="str">
            <v>DIV09</v>
          </cell>
          <cell r="C1051" t="str">
            <v>099000 Painting</v>
          </cell>
          <cell r="D1051" t="str">
            <v>C30</v>
          </cell>
          <cell r="E1051">
            <v>2</v>
          </cell>
          <cell r="J1051" t="str">
            <v>----------</v>
          </cell>
        </row>
        <row r="1052">
          <cell r="A1052" t="str">
            <v>UGB2</v>
          </cell>
          <cell r="B1052" t="str">
            <v>DIV09</v>
          </cell>
          <cell r="C1052" t="str">
            <v>093000 Tile</v>
          </cell>
          <cell r="D1052" t="str">
            <v>C30</v>
          </cell>
          <cell r="E1052">
            <v>2</v>
          </cell>
          <cell r="J1052">
            <v>554001</v>
          </cell>
        </row>
        <row r="1053">
          <cell r="A1053" t="str">
            <v>UGB1</v>
          </cell>
          <cell r="B1053" t="str">
            <v>DIV09</v>
          </cell>
          <cell r="C1053" t="str">
            <v>099000 Painting</v>
          </cell>
          <cell r="D1053" t="str">
            <v>C30</v>
          </cell>
          <cell r="E1053">
            <v>1</v>
          </cell>
          <cell r="J1053">
            <v>991462.5</v>
          </cell>
        </row>
        <row r="1054">
          <cell r="A1054" t="str">
            <v>UGB1</v>
          </cell>
          <cell r="B1054" t="str">
            <v>DIV09</v>
          </cell>
          <cell r="C1054" t="str">
            <v>099000 Painting</v>
          </cell>
          <cell r="D1054" t="str">
            <v>C30</v>
          </cell>
          <cell r="E1054">
            <v>1</v>
          </cell>
          <cell r="J1054">
            <v>360353</v>
          </cell>
        </row>
        <row r="1055">
          <cell r="A1055" t="str">
            <v>UGB1</v>
          </cell>
          <cell r="B1055" t="str">
            <v>DIV09</v>
          </cell>
          <cell r="C1055" t="str">
            <v>099000 Painting</v>
          </cell>
          <cell r="D1055" t="str">
            <v>C30</v>
          </cell>
          <cell r="E1055">
            <v>1</v>
          </cell>
          <cell r="J1055">
            <v>45152</v>
          </cell>
        </row>
        <row r="1056">
          <cell r="A1056" t="str">
            <v>UGB1</v>
          </cell>
          <cell r="B1056" t="str">
            <v>DIV09</v>
          </cell>
          <cell r="C1056" t="str">
            <v>093000 Tile</v>
          </cell>
          <cell r="D1056" t="str">
            <v>C30</v>
          </cell>
          <cell r="E1056">
            <v>1</v>
          </cell>
          <cell r="J1056">
            <v>0</v>
          </cell>
        </row>
        <row r="1057">
          <cell r="A1057" t="str">
            <v>UGB1</v>
          </cell>
          <cell r="B1057" t="str">
            <v>DIV06</v>
          </cell>
          <cell r="C1057" t="str">
            <v>061000 Rough Carpentry</v>
          </cell>
          <cell r="D1057" t="str">
            <v>C30</v>
          </cell>
          <cell r="E1057">
            <v>1</v>
          </cell>
          <cell r="J1057" t="str">
            <v>IN CBG NUMBER</v>
          </cell>
        </row>
        <row r="1058">
          <cell r="A1058" t="str">
            <v>UGB1</v>
          </cell>
          <cell r="B1058" t="str">
            <v>DIV06</v>
          </cell>
          <cell r="C1058" t="str">
            <v>061000 Rough Carpentry</v>
          </cell>
          <cell r="D1058" t="str">
            <v>C30</v>
          </cell>
          <cell r="E1058">
            <v>1</v>
          </cell>
          <cell r="J1058" t="str">
            <v>IN CBG NUMBER</v>
          </cell>
        </row>
        <row r="1059">
          <cell r="A1059" t="str">
            <v>UGB2</v>
          </cell>
          <cell r="B1059" t="str">
            <v>DIV09</v>
          </cell>
          <cell r="C1059" t="str">
            <v>096500 Flooring</v>
          </cell>
          <cell r="D1059" t="str">
            <v>C30</v>
          </cell>
          <cell r="E1059">
            <v>2</v>
          </cell>
          <cell r="J1059">
            <v>0</v>
          </cell>
        </row>
        <row r="1060">
          <cell r="A1060" t="str">
            <v>UGB2</v>
          </cell>
          <cell r="B1060" t="str">
            <v>DIV09</v>
          </cell>
          <cell r="C1060" t="str">
            <v>096500 Flooring</v>
          </cell>
          <cell r="D1060" t="str">
            <v>C30</v>
          </cell>
          <cell r="E1060">
            <v>2</v>
          </cell>
          <cell r="J1060" t="str">
            <v>----------</v>
          </cell>
        </row>
        <row r="1061">
          <cell r="A1061" t="str">
            <v>UGB2</v>
          </cell>
          <cell r="B1061" t="str">
            <v>DIV09</v>
          </cell>
          <cell r="C1061" t="str">
            <v>096500 Flooring</v>
          </cell>
          <cell r="D1061" t="str">
            <v>C30</v>
          </cell>
          <cell r="E1061">
            <v>2</v>
          </cell>
          <cell r="J1061">
            <v>45040</v>
          </cell>
        </row>
        <row r="1062">
          <cell r="A1062" t="str">
            <v>UGB2</v>
          </cell>
          <cell r="B1062" t="str">
            <v>DIV09</v>
          </cell>
          <cell r="C1062" t="str">
            <v>096500 Flooring</v>
          </cell>
          <cell r="D1062" t="str">
            <v>C30</v>
          </cell>
          <cell r="E1062">
            <v>2</v>
          </cell>
          <cell r="J1062">
            <v>31200</v>
          </cell>
        </row>
        <row r="1063">
          <cell r="A1063" t="str">
            <v>UGB2</v>
          </cell>
          <cell r="B1063" t="str">
            <v>DIV09</v>
          </cell>
          <cell r="C1063" t="str">
            <v>099000 Painting</v>
          </cell>
          <cell r="D1063" t="str">
            <v>C30</v>
          </cell>
          <cell r="E1063">
            <v>2</v>
          </cell>
          <cell r="J1063">
            <v>0</v>
          </cell>
        </row>
        <row r="1064">
          <cell r="A1064" t="str">
            <v>UGB2</v>
          </cell>
          <cell r="B1064" t="str">
            <v>DIV09</v>
          </cell>
          <cell r="C1064" t="str">
            <v>099000 Painting</v>
          </cell>
          <cell r="D1064" t="str">
            <v>C30</v>
          </cell>
          <cell r="E1064">
            <v>2</v>
          </cell>
          <cell r="J1064">
            <v>7696.5</v>
          </cell>
        </row>
        <row r="1065">
          <cell r="A1065" t="str">
            <v>UGB2</v>
          </cell>
          <cell r="B1065" t="str">
            <v>DIV09</v>
          </cell>
          <cell r="C1065" t="str">
            <v>099000 Painting</v>
          </cell>
          <cell r="D1065" t="str">
            <v>C30</v>
          </cell>
          <cell r="E1065">
            <v>2</v>
          </cell>
          <cell r="J1065">
            <v>49589</v>
          </cell>
        </row>
        <row r="1066">
          <cell r="A1066" t="str">
            <v>UGB2</v>
          </cell>
          <cell r="B1066" t="str">
            <v>DIV09</v>
          </cell>
          <cell r="C1066" t="str">
            <v>093000 Tile</v>
          </cell>
          <cell r="D1066" t="str">
            <v>C30</v>
          </cell>
          <cell r="E1066">
            <v>2</v>
          </cell>
          <cell r="J1066">
            <v>554001</v>
          </cell>
        </row>
        <row r="1067">
          <cell r="A1067" t="str">
            <v>UGB2</v>
          </cell>
          <cell r="B1067" t="str">
            <v>DIV09</v>
          </cell>
          <cell r="C1067" t="str">
            <v>096500 Flooring</v>
          </cell>
          <cell r="D1067" t="str">
            <v>C30</v>
          </cell>
          <cell r="E1067">
            <v>2</v>
          </cell>
          <cell r="J1067">
            <v>0</v>
          </cell>
        </row>
        <row r="1068">
          <cell r="A1068" t="str">
            <v>UGB2</v>
          </cell>
          <cell r="B1068" t="str">
            <v>DIV09</v>
          </cell>
          <cell r="C1068" t="str">
            <v>093000 Tile</v>
          </cell>
          <cell r="D1068" t="str">
            <v>C30</v>
          </cell>
          <cell r="E1068">
            <v>2</v>
          </cell>
          <cell r="J1068">
            <v>646670</v>
          </cell>
        </row>
        <row r="1069">
          <cell r="A1069" t="str">
            <v>UGB2</v>
          </cell>
          <cell r="B1069" t="str">
            <v>DIV09</v>
          </cell>
          <cell r="C1069" t="str">
            <v>096500 Flooring</v>
          </cell>
          <cell r="D1069" t="str">
            <v>C30</v>
          </cell>
          <cell r="E1069">
            <v>2</v>
          </cell>
          <cell r="J1069">
            <v>51635</v>
          </cell>
        </row>
        <row r="1070">
          <cell r="A1070" t="str">
            <v>UGB2</v>
          </cell>
          <cell r="B1070" t="str">
            <v>DIV09</v>
          </cell>
          <cell r="C1070" t="str">
            <v>096500 Flooring</v>
          </cell>
          <cell r="D1070" t="str">
            <v>C30</v>
          </cell>
          <cell r="E1070">
            <v>2</v>
          </cell>
          <cell r="J1070">
            <v>0</v>
          </cell>
        </row>
        <row r="1071">
          <cell r="A1071" t="str">
            <v>UGB2</v>
          </cell>
          <cell r="B1071" t="str">
            <v>DIV09</v>
          </cell>
          <cell r="C1071" t="str">
            <v>096500 Flooring</v>
          </cell>
          <cell r="D1071" t="str">
            <v>C30</v>
          </cell>
          <cell r="E1071">
            <v>2</v>
          </cell>
          <cell r="J1071">
            <v>0</v>
          </cell>
        </row>
        <row r="1072">
          <cell r="A1072" t="str">
            <v>UGB2</v>
          </cell>
          <cell r="B1072" t="str">
            <v>DIV09</v>
          </cell>
          <cell r="C1072" t="str">
            <v>096500 Flooring</v>
          </cell>
          <cell r="D1072" t="str">
            <v>C30</v>
          </cell>
          <cell r="E1072">
            <v>2</v>
          </cell>
          <cell r="J1072">
            <v>176125</v>
          </cell>
        </row>
        <row r="1073">
          <cell r="A1073" t="str">
            <v>UGB2</v>
          </cell>
          <cell r="B1073" t="str">
            <v>DIV09</v>
          </cell>
          <cell r="C1073" t="str">
            <v>096500 Flooring</v>
          </cell>
          <cell r="D1073" t="str">
            <v>C30</v>
          </cell>
          <cell r="E1073">
            <v>2</v>
          </cell>
          <cell r="J1073">
            <v>82500</v>
          </cell>
        </row>
        <row r="1074">
          <cell r="A1074" t="str">
            <v>UGB2</v>
          </cell>
          <cell r="B1074" t="str">
            <v>DIV09</v>
          </cell>
          <cell r="C1074" t="str">
            <v>096500 Flooring</v>
          </cell>
          <cell r="D1074" t="str">
            <v>C30</v>
          </cell>
          <cell r="E1074">
            <v>2</v>
          </cell>
          <cell r="J1074">
            <v>21120</v>
          </cell>
        </row>
        <row r="1075">
          <cell r="A1075" t="str">
            <v>UGB2</v>
          </cell>
          <cell r="B1075" t="str">
            <v>DIV09</v>
          </cell>
          <cell r="C1075" t="str">
            <v>096500 Flooring</v>
          </cell>
          <cell r="D1075" t="str">
            <v>C30</v>
          </cell>
          <cell r="E1075">
            <v>2</v>
          </cell>
          <cell r="J1075">
            <v>45040</v>
          </cell>
        </row>
        <row r="1076">
          <cell r="A1076" t="str">
            <v>UGB2</v>
          </cell>
          <cell r="B1076" t="str">
            <v>DIV09</v>
          </cell>
          <cell r="C1076" t="str">
            <v>096500 Flooring</v>
          </cell>
          <cell r="D1076" t="str">
            <v>C30</v>
          </cell>
          <cell r="E1076">
            <v>2</v>
          </cell>
          <cell r="J1076">
            <v>31200</v>
          </cell>
        </row>
        <row r="1077">
          <cell r="J1077" t="str">
            <v>----------</v>
          </cell>
        </row>
        <row r="1078">
          <cell r="A1078" t="str">
            <v>UGB2</v>
          </cell>
          <cell r="B1078" t="str">
            <v>DIV09</v>
          </cell>
          <cell r="C1078" t="str">
            <v>096500 Flooring</v>
          </cell>
          <cell r="D1078" t="str">
            <v>C30</v>
          </cell>
          <cell r="E1078">
            <v>2</v>
          </cell>
          <cell r="J1078">
            <v>482097</v>
          </cell>
        </row>
        <row r="1079">
          <cell r="A1079" t="str">
            <v>UGB2</v>
          </cell>
          <cell r="B1079" t="str">
            <v>DIV09</v>
          </cell>
          <cell r="C1079" t="str">
            <v>099000 Painting</v>
          </cell>
          <cell r="D1079" t="str">
            <v>C30</v>
          </cell>
          <cell r="E1079">
            <v>2</v>
          </cell>
          <cell r="J1079">
            <v>0</v>
          </cell>
        </row>
        <row r="1080">
          <cell r="A1080" t="str">
            <v>UGB2</v>
          </cell>
          <cell r="B1080" t="str">
            <v>DIV09</v>
          </cell>
          <cell r="C1080" t="str">
            <v>099000 Painting</v>
          </cell>
          <cell r="D1080" t="str">
            <v>C30</v>
          </cell>
          <cell r="E1080">
            <v>2</v>
          </cell>
          <cell r="J1080">
            <v>580796</v>
          </cell>
        </row>
        <row r="1081">
          <cell r="A1081" t="str">
            <v>UGB2</v>
          </cell>
          <cell r="B1081" t="str">
            <v>DIV09</v>
          </cell>
          <cell r="C1081" t="str">
            <v>092000 Gyp &amp; Plaster</v>
          </cell>
          <cell r="D1081" t="str">
            <v>C10</v>
          </cell>
          <cell r="E1081">
            <v>2</v>
          </cell>
          <cell r="J1081">
            <v>941100</v>
          </cell>
        </row>
        <row r="1082">
          <cell r="A1082" t="str">
            <v>UGB2</v>
          </cell>
          <cell r="B1082" t="str">
            <v>DIV09</v>
          </cell>
          <cell r="C1082" t="str">
            <v>092000 Gyp &amp; Plaster</v>
          </cell>
          <cell r="D1082" t="str">
            <v>C10</v>
          </cell>
          <cell r="E1082">
            <v>2</v>
          </cell>
          <cell r="J1082">
            <v>0</v>
          </cell>
        </row>
        <row r="1083">
          <cell r="A1083" t="str">
            <v>UGB2</v>
          </cell>
          <cell r="B1083" t="str">
            <v>DIV09</v>
          </cell>
          <cell r="C1083" t="str">
            <v>092000 Gyp &amp; Plaster</v>
          </cell>
          <cell r="D1083" t="str">
            <v>C10</v>
          </cell>
          <cell r="E1083">
            <v>2</v>
          </cell>
          <cell r="J1083">
            <v>0</v>
          </cell>
        </row>
        <row r="1084">
          <cell r="A1084" t="str">
            <v>UGB2</v>
          </cell>
          <cell r="B1084" t="str">
            <v>DIV09</v>
          </cell>
          <cell r="C1084" t="str">
            <v>096500 Flooring</v>
          </cell>
          <cell r="D1084" t="str">
            <v>C30</v>
          </cell>
          <cell r="E1084">
            <v>2</v>
          </cell>
          <cell r="J1084">
            <v>0</v>
          </cell>
        </row>
        <row r="1085">
          <cell r="A1085" t="str">
            <v>UGB2</v>
          </cell>
          <cell r="B1085" t="str">
            <v>DIV09</v>
          </cell>
          <cell r="C1085" t="str">
            <v>092000 Gyp &amp; Plaster</v>
          </cell>
          <cell r="D1085" t="str">
            <v>C10</v>
          </cell>
          <cell r="E1085">
            <v>2</v>
          </cell>
          <cell r="J1085">
            <v>510762.5</v>
          </cell>
        </row>
        <row r="1086">
          <cell r="A1086" t="str">
            <v>UGB2</v>
          </cell>
          <cell r="B1086" t="str">
            <v>DIV09</v>
          </cell>
          <cell r="C1086" t="str">
            <v>092000 Gyp &amp; Plaster</v>
          </cell>
          <cell r="D1086" t="str">
            <v>C10</v>
          </cell>
          <cell r="E1086">
            <v>2</v>
          </cell>
          <cell r="J1086">
            <v>239250</v>
          </cell>
        </row>
        <row r="1087">
          <cell r="A1087" t="str">
            <v>UGB2</v>
          </cell>
          <cell r="B1087" t="str">
            <v>DIV09</v>
          </cell>
          <cell r="C1087" t="str">
            <v>092000 Gyp &amp; Plaster</v>
          </cell>
          <cell r="D1087" t="str">
            <v>C10</v>
          </cell>
          <cell r="E1087">
            <v>2</v>
          </cell>
          <cell r="J1087">
            <v>61248</v>
          </cell>
        </row>
        <row r="1088">
          <cell r="A1088" t="str">
            <v>UGB2</v>
          </cell>
          <cell r="B1088" t="str">
            <v>DIV09</v>
          </cell>
          <cell r="C1088" t="str">
            <v>092000 Gyp &amp; Plaster</v>
          </cell>
          <cell r="D1088" t="str">
            <v>C10</v>
          </cell>
          <cell r="E1088">
            <v>2</v>
          </cell>
          <cell r="J1088">
            <v>130616</v>
          </cell>
        </row>
        <row r="1089">
          <cell r="J1089" t="str">
            <v>----------</v>
          </cell>
        </row>
        <row r="1090">
          <cell r="E1090">
            <v>2</v>
          </cell>
          <cell r="J1090" t="str">
            <v>----------</v>
          </cell>
        </row>
        <row r="1091">
          <cell r="A1091" t="str">
            <v>UGB2</v>
          </cell>
          <cell r="B1091" t="str">
            <v>DIV09</v>
          </cell>
          <cell r="C1091" t="str">
            <v>099000 Painting</v>
          </cell>
          <cell r="D1091" t="str">
            <v>C30</v>
          </cell>
          <cell r="E1091">
            <v>2</v>
          </cell>
          <cell r="J1091">
            <v>1067832.5</v>
          </cell>
        </row>
        <row r="1092">
          <cell r="A1092" t="str">
            <v>UGB2</v>
          </cell>
          <cell r="B1092" t="str">
            <v>DIV09</v>
          </cell>
          <cell r="C1092" t="str">
            <v>096500 Flooring</v>
          </cell>
          <cell r="D1092" t="str">
            <v>C30</v>
          </cell>
          <cell r="E1092">
            <v>2</v>
          </cell>
          <cell r="J1092">
            <v>482097</v>
          </cell>
        </row>
        <row r="1093">
          <cell r="A1093" t="str">
            <v>UGB2</v>
          </cell>
          <cell r="B1093" t="str">
            <v>DIV09</v>
          </cell>
          <cell r="C1093" t="str">
            <v>096500 Flooring</v>
          </cell>
          <cell r="D1093" t="str">
            <v>C30</v>
          </cell>
          <cell r="E1093">
            <v>2</v>
          </cell>
          <cell r="J1093">
            <v>82348</v>
          </cell>
        </row>
        <row r="1094">
          <cell r="A1094" t="str">
            <v>UGB2</v>
          </cell>
          <cell r="B1094" t="str">
            <v>DIV09</v>
          </cell>
          <cell r="C1094" t="str">
            <v>096500 Flooring</v>
          </cell>
          <cell r="D1094" t="str">
            <v>C30</v>
          </cell>
          <cell r="E1094">
            <v>2</v>
          </cell>
          <cell r="J1094">
            <v>8918</v>
          </cell>
        </row>
        <row r="1095">
          <cell r="A1095" t="str">
            <v>UGB2</v>
          </cell>
          <cell r="B1095" t="str">
            <v>DIV09</v>
          </cell>
          <cell r="C1095" t="str">
            <v>096500 Flooring</v>
          </cell>
          <cell r="D1095" t="str">
            <v>C30</v>
          </cell>
          <cell r="E1095">
            <v>2</v>
          </cell>
          <cell r="J1095">
            <v>24073</v>
          </cell>
        </row>
        <row r="1096">
          <cell r="A1096" t="str">
            <v>UGB2</v>
          </cell>
          <cell r="B1096" t="str">
            <v>DIV09</v>
          </cell>
          <cell r="C1096" t="str">
            <v>093000 Tile</v>
          </cell>
          <cell r="D1096" t="str">
            <v>C30</v>
          </cell>
          <cell r="E1096">
            <v>2</v>
          </cell>
          <cell r="J1096">
            <v>418577</v>
          </cell>
        </row>
        <row r="1097">
          <cell r="A1097" t="str">
            <v>UGB2</v>
          </cell>
          <cell r="B1097" t="str">
            <v>DIV09</v>
          </cell>
          <cell r="C1097" t="str">
            <v>096500 Flooring</v>
          </cell>
          <cell r="D1097" t="str">
            <v>C30</v>
          </cell>
          <cell r="E1097">
            <v>2</v>
          </cell>
          <cell r="J1097">
            <v>0</v>
          </cell>
        </row>
        <row r="1098">
          <cell r="A1098" t="str">
            <v>UGB2</v>
          </cell>
          <cell r="B1098" t="str">
            <v>DIV09</v>
          </cell>
          <cell r="C1098" t="str">
            <v>096500 Flooring</v>
          </cell>
          <cell r="D1098" t="str">
            <v>C30</v>
          </cell>
          <cell r="E1098">
            <v>2</v>
          </cell>
          <cell r="J1098">
            <v>2810.5</v>
          </cell>
        </row>
        <row r="1099">
          <cell r="A1099" t="str">
            <v>UGB2</v>
          </cell>
          <cell r="B1099" t="str">
            <v>DIV09</v>
          </cell>
          <cell r="C1099" t="str">
            <v>096500 Flooring</v>
          </cell>
          <cell r="D1099" t="str">
            <v>C30</v>
          </cell>
          <cell r="E1099">
            <v>2</v>
          </cell>
          <cell r="J1099">
            <v>2730</v>
          </cell>
        </row>
        <row r="1100">
          <cell r="A1100" t="str">
            <v>UGB2</v>
          </cell>
          <cell r="B1100" t="str">
            <v>DIV09</v>
          </cell>
          <cell r="C1100" t="str">
            <v>096500 Flooring</v>
          </cell>
          <cell r="D1100" t="str">
            <v>C30</v>
          </cell>
          <cell r="E1100">
            <v>2</v>
          </cell>
          <cell r="J1100">
            <v>458.5</v>
          </cell>
        </row>
        <row r="1101">
          <cell r="A1101" t="str">
            <v>UGB2</v>
          </cell>
          <cell r="B1101" t="str">
            <v>DIV09</v>
          </cell>
          <cell r="C1101" t="str">
            <v>096500 Flooring</v>
          </cell>
          <cell r="D1101" t="str">
            <v>C30</v>
          </cell>
          <cell r="E1101">
            <v>2</v>
          </cell>
          <cell r="J1101">
            <v>6699</v>
          </cell>
        </row>
        <row r="1102">
          <cell r="A1102" t="str">
            <v>UGB2</v>
          </cell>
          <cell r="B1102" t="str">
            <v>DIV09</v>
          </cell>
          <cell r="C1102" t="str">
            <v>099000 Painting</v>
          </cell>
          <cell r="D1102" t="str">
            <v>C30</v>
          </cell>
          <cell r="E1102">
            <v>2</v>
          </cell>
          <cell r="J1102">
            <v>4267</v>
          </cell>
        </row>
        <row r="1103">
          <cell r="A1103" t="str">
            <v>UGB3</v>
          </cell>
          <cell r="B1103" t="str">
            <v>DIV09</v>
          </cell>
          <cell r="C1103" t="str">
            <v>099000 Painting</v>
          </cell>
          <cell r="D1103" t="str">
            <v>C30</v>
          </cell>
          <cell r="E1103">
            <v>4</v>
          </cell>
          <cell r="J1103" t="str">
            <v>----------</v>
          </cell>
        </row>
        <row r="1104">
          <cell r="A1104" t="str">
            <v>UGB3</v>
          </cell>
          <cell r="B1104" t="str">
            <v>DIV09</v>
          </cell>
          <cell r="C1104" t="str">
            <v>099000 Painting</v>
          </cell>
          <cell r="D1104" t="str">
            <v>C30</v>
          </cell>
          <cell r="E1104">
            <v>2</v>
          </cell>
          <cell r="J1104">
            <v>49589</v>
          </cell>
        </row>
        <row r="1105">
          <cell r="A1105" t="str">
            <v>UGB2</v>
          </cell>
          <cell r="B1105" t="str">
            <v>DIV09</v>
          </cell>
          <cell r="C1105" t="str">
            <v>099000 Painting</v>
          </cell>
          <cell r="D1105" t="str">
            <v>C30</v>
          </cell>
          <cell r="E1105">
            <v>2</v>
          </cell>
          <cell r="J1105">
            <v>1067832.5</v>
          </cell>
        </row>
        <row r="1106">
          <cell r="A1106" t="str">
            <v>UGB2</v>
          </cell>
          <cell r="B1106" t="str">
            <v>DIV09</v>
          </cell>
          <cell r="C1106" t="str">
            <v>099000 Painting</v>
          </cell>
          <cell r="D1106" t="str">
            <v>C30</v>
          </cell>
          <cell r="E1106">
            <v>2</v>
          </cell>
          <cell r="J1106">
            <v>378945</v>
          </cell>
        </row>
        <row r="1107">
          <cell r="A1107" t="str">
            <v>UGB2</v>
          </cell>
          <cell r="B1107" t="str">
            <v>DIV09</v>
          </cell>
          <cell r="C1107" t="str">
            <v>099000 Painting</v>
          </cell>
          <cell r="D1107" t="str">
            <v>C30</v>
          </cell>
          <cell r="E1107">
            <v>1</v>
          </cell>
          <cell r="J1107">
            <v>45152</v>
          </cell>
        </row>
        <row r="1108">
          <cell r="A1108" t="str">
            <v>UGB2</v>
          </cell>
          <cell r="B1108" t="str">
            <v>DIV09</v>
          </cell>
          <cell r="C1108" t="str">
            <v>099000 Painting</v>
          </cell>
          <cell r="D1108" t="str">
            <v>C30</v>
          </cell>
          <cell r="E1108">
            <v>2</v>
          </cell>
          <cell r="J1108">
            <v>0</v>
          </cell>
        </row>
        <row r="1109">
          <cell r="A1109" t="str">
            <v>UGB2</v>
          </cell>
          <cell r="B1109" t="str">
            <v>DIV09</v>
          </cell>
          <cell r="C1109" t="str">
            <v>093000 Tile</v>
          </cell>
          <cell r="D1109" t="str">
            <v>C30</v>
          </cell>
          <cell r="E1109">
            <v>2</v>
          </cell>
          <cell r="J1109">
            <v>0</v>
          </cell>
        </row>
        <row r="1110">
          <cell r="A1110" t="str">
            <v>UGB2</v>
          </cell>
          <cell r="B1110" t="str">
            <v>DIV06</v>
          </cell>
          <cell r="C1110" t="str">
            <v>061000 Rough Carpentry</v>
          </cell>
          <cell r="D1110" t="str">
            <v>C30</v>
          </cell>
          <cell r="E1110">
            <v>1</v>
          </cell>
          <cell r="J1110" t="str">
            <v>IN CBG NUMBER</v>
          </cell>
        </row>
        <row r="1111">
          <cell r="A1111" t="str">
            <v>UGB2</v>
          </cell>
          <cell r="B1111" t="str">
            <v>DIV06</v>
          </cell>
          <cell r="C1111" t="str">
            <v>061000 Rough Carpentry</v>
          </cell>
          <cell r="D1111" t="str">
            <v>C30</v>
          </cell>
          <cell r="E1111">
            <v>1</v>
          </cell>
          <cell r="J1111" t="str">
            <v>IN CBG NUMBER</v>
          </cell>
        </row>
        <row r="1112">
          <cell r="A1112" t="str">
            <v>UGB3</v>
          </cell>
          <cell r="B1112" t="str">
            <v>DIV09</v>
          </cell>
          <cell r="C1112" t="str">
            <v>096500 Flooring</v>
          </cell>
          <cell r="D1112" t="str">
            <v>C30</v>
          </cell>
          <cell r="E1112">
            <v>4</v>
          </cell>
          <cell r="J1112">
            <v>0</v>
          </cell>
        </row>
        <row r="1113">
          <cell r="A1113" t="str">
            <v>UGB3</v>
          </cell>
          <cell r="B1113" t="str">
            <v>DIV09</v>
          </cell>
          <cell r="C1113" t="str">
            <v>096500 Flooring</v>
          </cell>
          <cell r="D1113" t="str">
            <v>C30</v>
          </cell>
          <cell r="E1113">
            <v>4</v>
          </cell>
          <cell r="J1113" t="str">
            <v>----------</v>
          </cell>
        </row>
        <row r="1114">
          <cell r="A1114" t="str">
            <v>UGB3</v>
          </cell>
          <cell r="B1114" t="str">
            <v>DIV09</v>
          </cell>
          <cell r="C1114" t="str">
            <v>096500 Flooring</v>
          </cell>
          <cell r="D1114" t="str">
            <v>C30</v>
          </cell>
          <cell r="E1114">
            <v>4</v>
          </cell>
          <cell r="J1114">
            <v>45040</v>
          </cell>
        </row>
        <row r="1115">
          <cell r="A1115" t="str">
            <v>UGB3</v>
          </cell>
          <cell r="B1115" t="str">
            <v>DIV09</v>
          </cell>
          <cell r="C1115" t="str">
            <v>096500 Flooring</v>
          </cell>
          <cell r="D1115" t="str">
            <v>C30</v>
          </cell>
          <cell r="E1115">
            <v>4</v>
          </cell>
          <cell r="J1115">
            <v>31200</v>
          </cell>
        </row>
        <row r="1116">
          <cell r="A1116" t="str">
            <v>UGB3</v>
          </cell>
          <cell r="B1116" t="str">
            <v>DIV09</v>
          </cell>
          <cell r="C1116" t="str">
            <v>099000 Painting</v>
          </cell>
          <cell r="D1116" t="str">
            <v>C30</v>
          </cell>
          <cell r="E1116">
            <v>4</v>
          </cell>
          <cell r="J1116">
            <v>0</v>
          </cell>
        </row>
        <row r="1117">
          <cell r="A1117" t="str">
            <v>UGB3</v>
          </cell>
          <cell r="B1117" t="str">
            <v>DIV09</v>
          </cell>
          <cell r="C1117" t="str">
            <v>099000 Painting</v>
          </cell>
          <cell r="D1117" t="str">
            <v>C30</v>
          </cell>
          <cell r="E1117">
            <v>4</v>
          </cell>
          <cell r="J1117">
            <v>7696.5</v>
          </cell>
        </row>
        <row r="1118">
          <cell r="A1118" t="str">
            <v>UGB3</v>
          </cell>
          <cell r="B1118" t="str">
            <v>DIV09</v>
          </cell>
          <cell r="C1118" t="str">
            <v>099000 Painting</v>
          </cell>
          <cell r="D1118" t="str">
            <v>C30</v>
          </cell>
          <cell r="E1118">
            <v>4</v>
          </cell>
          <cell r="J1118">
            <v>49589</v>
          </cell>
        </row>
        <row r="1119">
          <cell r="A1119" t="str">
            <v>UGB3</v>
          </cell>
          <cell r="B1119" t="str">
            <v>DIV09</v>
          </cell>
          <cell r="C1119" t="str">
            <v>093000 Tile</v>
          </cell>
          <cell r="D1119" t="str">
            <v>C30</v>
          </cell>
          <cell r="E1119">
            <v>4</v>
          </cell>
          <cell r="J1119">
            <v>556416</v>
          </cell>
        </row>
        <row r="1120">
          <cell r="A1120" t="str">
            <v>UGB3</v>
          </cell>
          <cell r="B1120" t="str">
            <v>DIV09</v>
          </cell>
          <cell r="C1120" t="str">
            <v>096500 Flooring</v>
          </cell>
          <cell r="D1120" t="str">
            <v>C30</v>
          </cell>
          <cell r="E1120">
            <v>4</v>
          </cell>
          <cell r="J1120">
            <v>0</v>
          </cell>
        </row>
        <row r="1121">
          <cell r="A1121" t="str">
            <v>UGB3</v>
          </cell>
          <cell r="B1121" t="str">
            <v>DIV09</v>
          </cell>
          <cell r="C1121" t="str">
            <v>093000 Tile</v>
          </cell>
          <cell r="D1121" t="str">
            <v>C30</v>
          </cell>
          <cell r="E1121">
            <v>4</v>
          </cell>
          <cell r="J1121">
            <v>649505</v>
          </cell>
        </row>
        <row r="1122">
          <cell r="A1122" t="str">
            <v>UGB3</v>
          </cell>
          <cell r="B1122" t="str">
            <v>DIV09</v>
          </cell>
          <cell r="C1122" t="str">
            <v>096500 Flooring</v>
          </cell>
          <cell r="D1122" t="str">
            <v>C30</v>
          </cell>
          <cell r="E1122">
            <v>4</v>
          </cell>
          <cell r="J1122">
            <v>51885</v>
          </cell>
        </row>
        <row r="1123">
          <cell r="A1123" t="str">
            <v>UGB3</v>
          </cell>
          <cell r="B1123" t="str">
            <v>DIV09</v>
          </cell>
          <cell r="C1123" t="str">
            <v>096500 Flooring</v>
          </cell>
          <cell r="D1123" t="str">
            <v>C30</v>
          </cell>
          <cell r="E1123">
            <v>4</v>
          </cell>
          <cell r="J1123">
            <v>0</v>
          </cell>
        </row>
        <row r="1124">
          <cell r="A1124" t="str">
            <v>UGB3</v>
          </cell>
          <cell r="B1124" t="str">
            <v>DIV09</v>
          </cell>
          <cell r="C1124" t="str">
            <v>096500 Flooring</v>
          </cell>
          <cell r="D1124" t="str">
            <v>C30</v>
          </cell>
          <cell r="E1124">
            <v>4</v>
          </cell>
          <cell r="J1124">
            <v>0</v>
          </cell>
        </row>
        <row r="1125">
          <cell r="A1125" t="str">
            <v>UGB3</v>
          </cell>
          <cell r="B1125" t="str">
            <v>DIV09</v>
          </cell>
          <cell r="C1125" t="str">
            <v>096500 Flooring</v>
          </cell>
          <cell r="D1125" t="str">
            <v>C30</v>
          </cell>
          <cell r="E1125">
            <v>4</v>
          </cell>
          <cell r="J1125">
            <v>176125</v>
          </cell>
        </row>
        <row r="1126">
          <cell r="A1126" t="str">
            <v>UGB3</v>
          </cell>
          <cell r="B1126" t="str">
            <v>DIV09</v>
          </cell>
          <cell r="C1126" t="str">
            <v>096500 Flooring</v>
          </cell>
          <cell r="D1126" t="str">
            <v>C30</v>
          </cell>
          <cell r="E1126">
            <v>4</v>
          </cell>
          <cell r="J1126">
            <v>82500</v>
          </cell>
        </row>
        <row r="1127">
          <cell r="A1127" t="str">
            <v>UGB3</v>
          </cell>
          <cell r="B1127" t="str">
            <v>DIV09</v>
          </cell>
          <cell r="C1127" t="str">
            <v>096500 Flooring</v>
          </cell>
          <cell r="D1127" t="str">
            <v>C30</v>
          </cell>
          <cell r="E1127">
            <v>4</v>
          </cell>
          <cell r="J1127">
            <v>21120</v>
          </cell>
        </row>
        <row r="1128">
          <cell r="A1128" t="str">
            <v>UGB3</v>
          </cell>
          <cell r="B1128" t="str">
            <v>DIV09</v>
          </cell>
          <cell r="C1128" t="str">
            <v>096500 Flooring</v>
          </cell>
          <cell r="D1128" t="str">
            <v>C30</v>
          </cell>
          <cell r="E1128">
            <v>4</v>
          </cell>
          <cell r="J1128">
            <v>45040</v>
          </cell>
        </row>
        <row r="1129">
          <cell r="A1129" t="str">
            <v>UGB3</v>
          </cell>
          <cell r="B1129" t="str">
            <v>DIV09</v>
          </cell>
          <cell r="C1129" t="str">
            <v>096500 Flooring</v>
          </cell>
          <cell r="D1129" t="str">
            <v>C30</v>
          </cell>
          <cell r="E1129">
            <v>4</v>
          </cell>
          <cell r="J1129">
            <v>31200</v>
          </cell>
        </row>
        <row r="1130">
          <cell r="A1130" t="str">
            <v>UGB3</v>
          </cell>
          <cell r="B1130" t="str">
            <v>DIV09</v>
          </cell>
          <cell r="C1130" t="str">
            <v>096500 Flooring</v>
          </cell>
          <cell r="D1130" t="str">
            <v>C30</v>
          </cell>
          <cell r="E1130">
            <v>4</v>
          </cell>
          <cell r="J1130" t="str">
            <v>----------</v>
          </cell>
        </row>
        <row r="1131">
          <cell r="A1131" t="str">
            <v>UGB3</v>
          </cell>
          <cell r="B1131" t="str">
            <v>DIV09</v>
          </cell>
          <cell r="C1131" t="str">
            <v>096500 Flooring</v>
          </cell>
          <cell r="D1131" t="str">
            <v>C30</v>
          </cell>
          <cell r="E1131">
            <v>4</v>
          </cell>
          <cell r="J1131">
            <v>82348</v>
          </cell>
        </row>
        <row r="1132">
          <cell r="A1132" t="str">
            <v>UGB3</v>
          </cell>
          <cell r="B1132" t="str">
            <v>DIV09</v>
          </cell>
          <cell r="C1132" t="str">
            <v>099000 Painting</v>
          </cell>
          <cell r="D1132" t="str">
            <v>C30</v>
          </cell>
          <cell r="E1132">
            <v>4</v>
          </cell>
          <cell r="J1132">
            <v>0</v>
          </cell>
        </row>
        <row r="1133">
          <cell r="A1133" t="str">
            <v>UGB3</v>
          </cell>
          <cell r="B1133" t="str">
            <v>DIV09</v>
          </cell>
          <cell r="C1133" t="str">
            <v>099000 Painting</v>
          </cell>
          <cell r="D1133" t="str">
            <v>C30</v>
          </cell>
          <cell r="E1133">
            <v>4</v>
          </cell>
          <cell r="J1133">
            <v>583682.5</v>
          </cell>
        </row>
        <row r="1134">
          <cell r="A1134" t="str">
            <v>UGB3</v>
          </cell>
          <cell r="B1134" t="str">
            <v>DIV09</v>
          </cell>
          <cell r="C1134" t="str">
            <v>092000 Gyp &amp; Plaster</v>
          </cell>
          <cell r="D1134" t="str">
            <v>C10</v>
          </cell>
          <cell r="E1134">
            <v>4</v>
          </cell>
          <cell r="J1134">
            <v>944400</v>
          </cell>
        </row>
        <row r="1135">
          <cell r="A1135" t="str">
            <v>UGB3</v>
          </cell>
          <cell r="B1135" t="str">
            <v>DIV09</v>
          </cell>
          <cell r="C1135" t="str">
            <v>092000 Gyp &amp; Plaster</v>
          </cell>
          <cell r="D1135" t="str">
            <v>C10</v>
          </cell>
          <cell r="E1135">
            <v>4</v>
          </cell>
          <cell r="J1135">
            <v>0</v>
          </cell>
        </row>
        <row r="1136">
          <cell r="A1136" t="str">
            <v>UGB3</v>
          </cell>
          <cell r="B1136" t="str">
            <v>DIV09</v>
          </cell>
          <cell r="C1136" t="str">
            <v>092000 Gyp &amp; Plaster</v>
          </cell>
          <cell r="D1136" t="str">
            <v>C10</v>
          </cell>
          <cell r="E1136">
            <v>4</v>
          </cell>
          <cell r="J1136">
            <v>0</v>
          </cell>
        </row>
        <row r="1137">
          <cell r="A1137" t="str">
            <v>UGB3</v>
          </cell>
          <cell r="B1137" t="str">
            <v>DIV09</v>
          </cell>
          <cell r="C1137" t="str">
            <v>096500 Flooring</v>
          </cell>
          <cell r="D1137" t="str">
            <v>C30</v>
          </cell>
          <cell r="E1137">
            <v>4</v>
          </cell>
          <cell r="J1137">
            <v>0</v>
          </cell>
        </row>
        <row r="1138">
          <cell r="A1138" t="str">
            <v>UGB3</v>
          </cell>
          <cell r="B1138" t="str">
            <v>DIV09</v>
          </cell>
          <cell r="C1138" t="str">
            <v>092000 Gyp &amp; Plaster</v>
          </cell>
          <cell r="D1138" t="str">
            <v>C10</v>
          </cell>
          <cell r="E1138">
            <v>4</v>
          </cell>
          <cell r="J1138">
            <v>510762.5</v>
          </cell>
        </row>
        <row r="1139">
          <cell r="A1139" t="str">
            <v>UGB3</v>
          </cell>
          <cell r="B1139" t="str">
            <v>DIV09</v>
          </cell>
          <cell r="C1139" t="str">
            <v>092000 Gyp &amp; Plaster</v>
          </cell>
          <cell r="D1139" t="str">
            <v>C10</v>
          </cell>
          <cell r="E1139">
            <v>4</v>
          </cell>
          <cell r="J1139">
            <v>239250</v>
          </cell>
        </row>
        <row r="1140">
          <cell r="A1140" t="str">
            <v>UGB3</v>
          </cell>
          <cell r="B1140" t="str">
            <v>DIV09</v>
          </cell>
          <cell r="C1140" t="str">
            <v>092000 Gyp &amp; Plaster</v>
          </cell>
          <cell r="D1140" t="str">
            <v>C10</v>
          </cell>
          <cell r="E1140">
            <v>4</v>
          </cell>
          <cell r="J1140">
            <v>61248</v>
          </cell>
        </row>
        <row r="1141">
          <cell r="A1141" t="str">
            <v>UGB3</v>
          </cell>
          <cell r="B1141" t="str">
            <v>DIV09</v>
          </cell>
          <cell r="C1141" t="str">
            <v>092000 Gyp &amp; Plaster</v>
          </cell>
          <cell r="D1141" t="str">
            <v>C10</v>
          </cell>
          <cell r="E1141">
            <v>4</v>
          </cell>
          <cell r="J1141">
            <v>130616</v>
          </cell>
        </row>
        <row r="1142">
          <cell r="J1142" t="str">
            <v>----------</v>
          </cell>
        </row>
        <row r="1143">
          <cell r="A1143" t="str">
            <v>UGB3</v>
          </cell>
          <cell r="B1143" t="str">
            <v>DIV09</v>
          </cell>
          <cell r="C1143" t="str">
            <v>099000 Painting</v>
          </cell>
          <cell r="D1143" t="str">
            <v>C30</v>
          </cell>
          <cell r="E1143">
            <v>4</v>
          </cell>
          <cell r="J1143">
            <v>1072242.5</v>
          </cell>
        </row>
        <row r="1144">
          <cell r="A1144" t="str">
            <v>UGB3</v>
          </cell>
          <cell r="B1144" t="str">
            <v>DIV09</v>
          </cell>
          <cell r="C1144" t="str">
            <v>096500 Flooring</v>
          </cell>
          <cell r="D1144" t="str">
            <v>C30</v>
          </cell>
          <cell r="E1144">
            <v>4</v>
          </cell>
          <cell r="J1144">
            <v>484316</v>
          </cell>
        </row>
        <row r="1145">
          <cell r="A1145" t="str">
            <v>UGB3</v>
          </cell>
          <cell r="B1145" t="str">
            <v>DIV09</v>
          </cell>
          <cell r="C1145" t="str">
            <v>096500 Flooring</v>
          </cell>
          <cell r="D1145" t="str">
            <v>C30</v>
          </cell>
          <cell r="E1145">
            <v>4</v>
          </cell>
          <cell r="J1145">
            <v>82348</v>
          </cell>
        </row>
        <row r="1146">
          <cell r="A1146" t="str">
            <v>UGB3</v>
          </cell>
          <cell r="B1146" t="str">
            <v>DIV09</v>
          </cell>
          <cell r="C1146" t="str">
            <v>096500 Flooring</v>
          </cell>
          <cell r="D1146" t="str">
            <v>C30</v>
          </cell>
          <cell r="E1146">
            <v>4</v>
          </cell>
          <cell r="J1146">
            <v>8918</v>
          </cell>
        </row>
        <row r="1147">
          <cell r="A1147" t="str">
            <v>UGB3</v>
          </cell>
          <cell r="B1147" t="str">
            <v>DIV09</v>
          </cell>
          <cell r="C1147" t="str">
            <v>096500 Flooring</v>
          </cell>
          <cell r="D1147" t="str">
            <v>C30</v>
          </cell>
          <cell r="E1147">
            <v>4</v>
          </cell>
          <cell r="J1147">
            <v>24073</v>
          </cell>
        </row>
        <row r="1148">
          <cell r="A1148" t="str">
            <v>UGB3</v>
          </cell>
          <cell r="B1148" t="str">
            <v>DIV09</v>
          </cell>
          <cell r="C1148" t="str">
            <v>093000 Tile</v>
          </cell>
          <cell r="D1148" t="str">
            <v>C30</v>
          </cell>
          <cell r="E1148">
            <v>4</v>
          </cell>
          <cell r="J1148">
            <v>420141</v>
          </cell>
        </row>
        <row r="1149">
          <cell r="A1149" t="str">
            <v>UGB3</v>
          </cell>
          <cell r="B1149" t="str">
            <v>DIV09</v>
          </cell>
          <cell r="C1149" t="str">
            <v>096500 Flooring</v>
          </cell>
          <cell r="D1149" t="str">
            <v>C30</v>
          </cell>
          <cell r="E1149">
            <v>4</v>
          </cell>
          <cell r="J1149">
            <v>0</v>
          </cell>
        </row>
        <row r="1150">
          <cell r="A1150" t="str">
            <v>UGB3</v>
          </cell>
          <cell r="B1150" t="str">
            <v>DIV09</v>
          </cell>
          <cell r="C1150" t="str">
            <v>096500 Flooring</v>
          </cell>
          <cell r="D1150" t="str">
            <v>C30</v>
          </cell>
          <cell r="E1150">
            <v>4</v>
          </cell>
          <cell r="J1150">
            <v>2810.5</v>
          </cell>
        </row>
        <row r="1151">
          <cell r="A1151" t="str">
            <v>UGB3</v>
          </cell>
          <cell r="B1151" t="str">
            <v>DIV09</v>
          </cell>
          <cell r="C1151" t="str">
            <v>096500 Flooring</v>
          </cell>
          <cell r="D1151" t="str">
            <v>C30</v>
          </cell>
          <cell r="E1151">
            <v>4</v>
          </cell>
          <cell r="J1151">
            <v>2730</v>
          </cell>
        </row>
        <row r="1152">
          <cell r="A1152" t="str">
            <v>UGB3</v>
          </cell>
          <cell r="B1152" t="str">
            <v>DIV09</v>
          </cell>
          <cell r="C1152" t="str">
            <v>096500 Flooring</v>
          </cell>
          <cell r="D1152" t="str">
            <v>C30</v>
          </cell>
          <cell r="E1152">
            <v>4</v>
          </cell>
          <cell r="J1152">
            <v>458.5</v>
          </cell>
        </row>
        <row r="1153">
          <cell r="A1153" t="str">
            <v>UGB3</v>
          </cell>
          <cell r="B1153" t="str">
            <v>DIV09</v>
          </cell>
          <cell r="C1153" t="str">
            <v>096500 Flooring</v>
          </cell>
          <cell r="D1153" t="str">
            <v>C30</v>
          </cell>
          <cell r="E1153">
            <v>4</v>
          </cell>
          <cell r="J1153">
            <v>6699</v>
          </cell>
        </row>
        <row r="1154">
          <cell r="A1154" t="str">
            <v>UGB3</v>
          </cell>
          <cell r="B1154" t="str">
            <v>DIV09</v>
          </cell>
          <cell r="C1154" t="str">
            <v>099000 Painting</v>
          </cell>
          <cell r="D1154" t="str">
            <v>C30</v>
          </cell>
          <cell r="E1154">
            <v>4</v>
          </cell>
          <cell r="J1154">
            <v>4267</v>
          </cell>
        </row>
        <row r="1155">
          <cell r="A1155" t="str">
            <v>FSH</v>
          </cell>
          <cell r="B1155" t="str">
            <v>DIV09</v>
          </cell>
          <cell r="C1155" t="str">
            <v>093000 Tile</v>
          </cell>
          <cell r="D1155" t="str">
            <v>C30</v>
          </cell>
          <cell r="E1155">
            <v>2</v>
          </cell>
          <cell r="J1155" t="str">
            <v>----------</v>
          </cell>
        </row>
        <row r="1156">
          <cell r="A1156" t="str">
            <v>FSH</v>
          </cell>
          <cell r="B1156" t="str">
            <v>DIV09</v>
          </cell>
          <cell r="C1156" t="str">
            <v>096500 Flooring</v>
          </cell>
          <cell r="D1156" t="str">
            <v>C30</v>
          </cell>
          <cell r="E1156">
            <v>2</v>
          </cell>
          <cell r="J1156">
            <v>0</v>
          </cell>
        </row>
        <row r="1157">
          <cell r="A1157" t="str">
            <v>UGB3</v>
          </cell>
          <cell r="B1157" t="str">
            <v>DIV09</v>
          </cell>
          <cell r="C1157" t="str">
            <v>099000 Painting</v>
          </cell>
          <cell r="D1157" t="str">
            <v>C30</v>
          </cell>
          <cell r="E1157">
            <v>4</v>
          </cell>
          <cell r="J1157">
            <v>1072242.5</v>
          </cell>
        </row>
        <row r="1158">
          <cell r="A1158" t="str">
            <v>UGB3</v>
          </cell>
          <cell r="B1158" t="str">
            <v>DIV09</v>
          </cell>
          <cell r="C1158" t="str">
            <v>099000 Painting</v>
          </cell>
          <cell r="D1158" t="str">
            <v>C30</v>
          </cell>
          <cell r="E1158">
            <v>4</v>
          </cell>
          <cell r="J1158">
            <v>378945</v>
          </cell>
        </row>
        <row r="1159">
          <cell r="A1159" t="str">
            <v>UGB3</v>
          </cell>
          <cell r="B1159" t="str">
            <v>DIV09</v>
          </cell>
          <cell r="C1159" t="str">
            <v>099000 Painting</v>
          </cell>
          <cell r="D1159" t="str">
            <v>C30</v>
          </cell>
          <cell r="E1159">
            <v>4</v>
          </cell>
          <cell r="J1159">
            <v>45152</v>
          </cell>
        </row>
        <row r="1160">
          <cell r="A1160" t="str">
            <v>UGB3</v>
          </cell>
          <cell r="B1160" t="str">
            <v>DIV09</v>
          </cell>
          <cell r="C1160" t="str">
            <v>099000 Painting</v>
          </cell>
          <cell r="D1160" t="str">
            <v>C30</v>
          </cell>
          <cell r="E1160">
            <v>4</v>
          </cell>
          <cell r="J1160">
            <v>0</v>
          </cell>
        </row>
        <row r="1161">
          <cell r="A1161" t="str">
            <v>UGB3</v>
          </cell>
          <cell r="B1161" t="str">
            <v>DIV09</v>
          </cell>
          <cell r="C1161" t="str">
            <v>093000 Tile</v>
          </cell>
          <cell r="D1161" t="str">
            <v>C30</v>
          </cell>
          <cell r="E1161">
            <v>4</v>
          </cell>
          <cell r="J1161">
            <v>0</v>
          </cell>
        </row>
        <row r="1162">
          <cell r="A1162" t="str">
            <v>UGB3</v>
          </cell>
          <cell r="B1162" t="str">
            <v>DIV06</v>
          </cell>
          <cell r="C1162" t="str">
            <v>061000 Rough Carpentry</v>
          </cell>
          <cell r="D1162" t="str">
            <v>C30</v>
          </cell>
          <cell r="E1162">
            <v>4</v>
          </cell>
          <cell r="J1162" t="str">
            <v>IN CBG NUMBER</v>
          </cell>
        </row>
        <row r="1163">
          <cell r="A1163" t="str">
            <v>UGB3</v>
          </cell>
          <cell r="B1163" t="str">
            <v>DIV06</v>
          </cell>
          <cell r="C1163" t="str">
            <v>061000 Rough Carpentry</v>
          </cell>
          <cell r="D1163" t="str">
            <v>C30</v>
          </cell>
          <cell r="E1163">
            <v>4</v>
          </cell>
          <cell r="J1163" t="str">
            <v>IN CBG NUMBER</v>
          </cell>
        </row>
        <row r="1164">
          <cell r="A1164" t="str">
            <v>FSH</v>
          </cell>
          <cell r="B1164" t="str">
            <v>DIV09</v>
          </cell>
          <cell r="C1164" t="str">
            <v>096500 Flooring</v>
          </cell>
          <cell r="D1164" t="str">
            <v>C30</v>
          </cell>
          <cell r="E1164">
            <v>2</v>
          </cell>
          <cell r="J1164">
            <v>0</v>
          </cell>
        </row>
        <row r="1165">
          <cell r="J1165" t="str">
            <v>----------</v>
          </cell>
        </row>
        <row r="1167">
          <cell r="A1167" t="str">
            <v>FSH</v>
          </cell>
          <cell r="B1167" t="str">
            <v>DIV09</v>
          </cell>
          <cell r="C1167" t="str">
            <v>099000 Painting</v>
          </cell>
          <cell r="D1167" t="str">
            <v>C30</v>
          </cell>
          <cell r="E1167">
            <v>2</v>
          </cell>
          <cell r="J1167">
            <v>0</v>
          </cell>
        </row>
        <row r="1168">
          <cell r="A1168" t="str">
            <v>FSH</v>
          </cell>
          <cell r="B1168" t="str">
            <v>DIV09</v>
          </cell>
          <cell r="C1168" t="str">
            <v>099000 Painting</v>
          </cell>
          <cell r="D1168" t="str">
            <v>C30</v>
          </cell>
          <cell r="E1168">
            <v>2</v>
          </cell>
          <cell r="J1168">
            <v>0</v>
          </cell>
        </row>
        <row r="1169">
          <cell r="A1169" t="str">
            <v>FSH</v>
          </cell>
          <cell r="B1169" t="str">
            <v>DIV09</v>
          </cell>
          <cell r="C1169" t="str">
            <v>093000 Tile</v>
          </cell>
          <cell r="D1169" t="str">
            <v>C30</v>
          </cell>
          <cell r="E1169">
            <v>2</v>
          </cell>
          <cell r="J1169">
            <v>115920</v>
          </cell>
        </row>
        <row r="1170">
          <cell r="A1170" t="str">
            <v>FSH</v>
          </cell>
          <cell r="B1170" t="str">
            <v>DIV09</v>
          </cell>
          <cell r="C1170" t="str">
            <v>096500 Flooring</v>
          </cell>
          <cell r="D1170" t="str">
            <v>C30</v>
          </cell>
          <cell r="E1170">
            <v>2</v>
          </cell>
          <cell r="J1170">
            <v>0</v>
          </cell>
        </row>
        <row r="1171">
          <cell r="A1171" t="str">
            <v>FSH</v>
          </cell>
          <cell r="B1171" t="str">
            <v>DIV09</v>
          </cell>
          <cell r="C1171" t="str">
            <v>093000 Tile</v>
          </cell>
          <cell r="D1171" t="str">
            <v>C30</v>
          </cell>
          <cell r="E1171">
            <v>2</v>
          </cell>
          <cell r="J1171">
            <v>242550</v>
          </cell>
        </row>
        <row r="1172">
          <cell r="A1172" t="str">
            <v>FSH</v>
          </cell>
          <cell r="B1172" t="str">
            <v>DIV09</v>
          </cell>
          <cell r="C1172" t="str">
            <v>096500 Flooring</v>
          </cell>
          <cell r="D1172" t="str">
            <v>C30</v>
          </cell>
          <cell r="E1172">
            <v>2</v>
          </cell>
          <cell r="J1172">
            <v>51660</v>
          </cell>
        </row>
        <row r="1173">
          <cell r="A1173" t="str">
            <v>FSH</v>
          </cell>
          <cell r="B1173" t="str">
            <v>DIV09</v>
          </cell>
          <cell r="C1173" t="str">
            <v>096500 Flooring</v>
          </cell>
          <cell r="D1173" t="str">
            <v>C30</v>
          </cell>
          <cell r="E1173">
            <v>2</v>
          </cell>
          <cell r="J1173">
            <v>0</v>
          </cell>
        </row>
        <row r="1174">
          <cell r="A1174" t="str">
            <v>FSH</v>
          </cell>
          <cell r="B1174" t="str">
            <v>DIV09</v>
          </cell>
          <cell r="C1174" t="str">
            <v>096500 Flooring</v>
          </cell>
          <cell r="D1174" t="str">
            <v>C30</v>
          </cell>
          <cell r="E1174">
            <v>2</v>
          </cell>
          <cell r="J1174">
            <v>0</v>
          </cell>
        </row>
        <row r="1175">
          <cell r="A1175" t="str">
            <v>FSH</v>
          </cell>
          <cell r="B1175" t="str">
            <v>DIV09</v>
          </cell>
          <cell r="C1175" t="str">
            <v>096500 Flooring</v>
          </cell>
          <cell r="D1175" t="str">
            <v>C30</v>
          </cell>
          <cell r="E1175">
            <v>2</v>
          </cell>
          <cell r="J1175">
            <v>81415</v>
          </cell>
        </row>
        <row r="1176">
          <cell r="A1176" t="str">
            <v>FSH</v>
          </cell>
          <cell r="B1176" t="str">
            <v>DIV09</v>
          </cell>
          <cell r="C1176" t="str">
            <v>096500 Flooring</v>
          </cell>
          <cell r="D1176" t="str">
            <v>C30</v>
          </cell>
          <cell r="E1176">
            <v>2</v>
          </cell>
          <cell r="J1176">
            <v>16860</v>
          </cell>
        </row>
        <row r="1177">
          <cell r="A1177" t="str">
            <v>FSH</v>
          </cell>
          <cell r="B1177" t="str">
            <v>DIV09</v>
          </cell>
          <cell r="C1177" t="str">
            <v>096500 Flooring</v>
          </cell>
          <cell r="D1177" t="str">
            <v>C30</v>
          </cell>
          <cell r="E1177">
            <v>2</v>
          </cell>
          <cell r="J1177">
            <v>15360</v>
          </cell>
        </row>
        <row r="1178">
          <cell r="A1178" t="str">
            <v>FSH</v>
          </cell>
          <cell r="B1178" t="str">
            <v>DIV09</v>
          </cell>
          <cell r="C1178" t="str">
            <v>096500 Flooring</v>
          </cell>
          <cell r="D1178" t="str">
            <v>C30</v>
          </cell>
          <cell r="E1178">
            <v>2</v>
          </cell>
          <cell r="J1178">
            <v>14240</v>
          </cell>
        </row>
        <row r="1179">
          <cell r="A1179" t="str">
            <v>FSH</v>
          </cell>
          <cell r="B1179" t="str">
            <v>DIV09</v>
          </cell>
          <cell r="C1179" t="str">
            <v>096500 Flooring</v>
          </cell>
          <cell r="D1179" t="str">
            <v>C30</v>
          </cell>
          <cell r="E1179">
            <v>2</v>
          </cell>
          <cell r="J1179" t="str">
            <v>----------</v>
          </cell>
        </row>
        <row r="1180">
          <cell r="A1180" t="str">
            <v>FSH</v>
          </cell>
          <cell r="B1180" t="str">
            <v>DIV09</v>
          </cell>
          <cell r="C1180" t="str">
            <v>096500 Flooring</v>
          </cell>
          <cell r="D1180" t="str">
            <v>C30</v>
          </cell>
          <cell r="E1180">
            <v>2</v>
          </cell>
          <cell r="J1180">
            <v>4011</v>
          </cell>
        </row>
        <row r="1181">
          <cell r="A1181" t="str">
            <v>FSH</v>
          </cell>
          <cell r="B1181" t="str">
            <v>DIV09</v>
          </cell>
          <cell r="C1181" t="str">
            <v>099000 Painting</v>
          </cell>
          <cell r="D1181" t="str">
            <v>C30</v>
          </cell>
          <cell r="E1181">
            <v>2</v>
          </cell>
          <cell r="J1181">
            <v>0</v>
          </cell>
        </row>
        <row r="1182">
          <cell r="A1182" t="str">
            <v>FSH</v>
          </cell>
          <cell r="B1182" t="str">
            <v>DIV09</v>
          </cell>
          <cell r="C1182" t="str">
            <v>099000 Painting</v>
          </cell>
          <cell r="D1182" t="str">
            <v>C30</v>
          </cell>
          <cell r="E1182">
            <v>2</v>
          </cell>
          <cell r="J1182">
            <v>182574</v>
          </cell>
        </row>
        <row r="1183">
          <cell r="A1183" t="str">
            <v>FSH</v>
          </cell>
          <cell r="B1183" t="str">
            <v>DIV09</v>
          </cell>
          <cell r="C1183" t="str">
            <v>092000 Gyp &amp; Plaster</v>
          </cell>
          <cell r="D1183" t="str">
            <v>C10</v>
          </cell>
          <cell r="E1183">
            <v>2</v>
          </cell>
          <cell r="J1183">
            <v>481950</v>
          </cell>
        </row>
        <row r="1184">
          <cell r="A1184" t="str">
            <v>FSH</v>
          </cell>
          <cell r="B1184" t="str">
            <v>DIV09</v>
          </cell>
          <cell r="C1184" t="str">
            <v>092000 Gyp &amp; Plaster</v>
          </cell>
          <cell r="D1184" t="str">
            <v>C10</v>
          </cell>
          <cell r="E1184">
            <v>2</v>
          </cell>
          <cell r="J1184">
            <v>0</v>
          </cell>
        </row>
        <row r="1185">
          <cell r="A1185" t="str">
            <v>FSH</v>
          </cell>
          <cell r="B1185" t="str">
            <v>DIV09</v>
          </cell>
          <cell r="C1185" t="str">
            <v>092000 Gyp &amp; Plaster</v>
          </cell>
          <cell r="D1185" t="str">
            <v>C10</v>
          </cell>
          <cell r="E1185">
            <v>2</v>
          </cell>
          <cell r="J1185">
            <v>0</v>
          </cell>
        </row>
        <row r="1186">
          <cell r="E1186">
            <v>2</v>
          </cell>
          <cell r="J1186">
            <v>0</v>
          </cell>
        </row>
        <row r="1187">
          <cell r="A1187" t="str">
            <v>FSH</v>
          </cell>
          <cell r="B1187" t="str">
            <v>DIV09</v>
          </cell>
          <cell r="C1187" t="str">
            <v>092000 Gyp &amp; Plaster</v>
          </cell>
          <cell r="D1187" t="str">
            <v>C10</v>
          </cell>
          <cell r="E1187">
            <v>2</v>
          </cell>
          <cell r="J1187">
            <v>236103.5</v>
          </cell>
        </row>
        <row r="1188">
          <cell r="A1188" t="str">
            <v>FSH</v>
          </cell>
          <cell r="B1188" t="str">
            <v>DIV09</v>
          </cell>
          <cell r="C1188" t="str">
            <v>092000 Gyp &amp; Plaster</v>
          </cell>
          <cell r="D1188" t="str">
            <v>C10</v>
          </cell>
          <cell r="E1188">
            <v>2</v>
          </cell>
          <cell r="J1188">
            <v>48894</v>
          </cell>
        </row>
        <row r="1189">
          <cell r="A1189" t="str">
            <v>FSH</v>
          </cell>
          <cell r="B1189" t="str">
            <v>DIV09</v>
          </cell>
          <cell r="C1189" t="str">
            <v>092000 Gyp &amp; Plaster</v>
          </cell>
          <cell r="D1189" t="str">
            <v>C10</v>
          </cell>
          <cell r="E1189">
            <v>2</v>
          </cell>
          <cell r="J1189">
            <v>44544</v>
          </cell>
        </row>
        <row r="1190">
          <cell r="A1190" t="str">
            <v>FSH</v>
          </cell>
          <cell r="B1190" t="str">
            <v>DIV09</v>
          </cell>
          <cell r="C1190" t="str">
            <v>093000 Tile</v>
          </cell>
          <cell r="D1190" t="str">
            <v>C30</v>
          </cell>
          <cell r="E1190">
            <v>2</v>
          </cell>
          <cell r="J1190" t="str">
            <v>----------</v>
          </cell>
        </row>
        <row r="1191">
          <cell r="A1191" t="str">
            <v>FSH</v>
          </cell>
          <cell r="B1191" t="str">
            <v>DIV06</v>
          </cell>
          <cell r="C1191" t="str">
            <v>061000 Rough Carpentry</v>
          </cell>
          <cell r="D1191" t="str">
            <v>C30</v>
          </cell>
          <cell r="E1191">
            <v>2</v>
          </cell>
          <cell r="J1191">
            <v>3940000</v>
          </cell>
        </row>
        <row r="1192">
          <cell r="A1192" t="str">
            <v>FSH</v>
          </cell>
          <cell r="B1192" t="str">
            <v>DIV09</v>
          </cell>
          <cell r="C1192" t="str">
            <v>096500 Flooring</v>
          </cell>
          <cell r="D1192" t="str">
            <v>C30</v>
          </cell>
          <cell r="E1192">
            <v>2</v>
          </cell>
          <cell r="J1192">
            <v>201096</v>
          </cell>
        </row>
        <row r="1193">
          <cell r="A1193" t="str">
            <v>FSH</v>
          </cell>
          <cell r="B1193" t="str">
            <v>DIV09</v>
          </cell>
          <cell r="C1193" t="str">
            <v>096500 Flooring</v>
          </cell>
          <cell r="D1193" t="str">
            <v>C30</v>
          </cell>
          <cell r="E1193">
            <v>2</v>
          </cell>
          <cell r="J1193">
            <v>36057</v>
          </cell>
        </row>
        <row r="1194">
          <cell r="A1194" t="str">
            <v>FSH</v>
          </cell>
          <cell r="B1194" t="str">
            <v>DIV09</v>
          </cell>
          <cell r="C1194" t="str">
            <v>096500 Flooring</v>
          </cell>
          <cell r="D1194" t="str">
            <v>C30</v>
          </cell>
          <cell r="E1194">
            <v>2</v>
          </cell>
          <cell r="J1194">
            <v>4011</v>
          </cell>
        </row>
        <row r="1195">
          <cell r="A1195" t="str">
            <v>FSH</v>
          </cell>
          <cell r="B1195" t="str">
            <v>DIV09</v>
          </cell>
          <cell r="C1195" t="str">
            <v>096500 Flooring</v>
          </cell>
          <cell r="D1195" t="str">
            <v>C30</v>
          </cell>
          <cell r="E1195">
            <v>2</v>
          </cell>
          <cell r="J1195">
            <v>23604</v>
          </cell>
        </row>
        <row r="1196">
          <cell r="A1196" t="str">
            <v>FSH</v>
          </cell>
          <cell r="B1196" t="str">
            <v>DIV09</v>
          </cell>
          <cell r="C1196" t="str">
            <v>093000 Tile</v>
          </cell>
          <cell r="D1196" t="str">
            <v>C30</v>
          </cell>
          <cell r="E1196">
            <v>2</v>
          </cell>
          <cell r="J1196">
            <v>75348</v>
          </cell>
        </row>
        <row r="1197">
          <cell r="A1197" t="str">
            <v>FSH</v>
          </cell>
          <cell r="B1197" t="str">
            <v>DIV09</v>
          </cell>
          <cell r="C1197" t="str">
            <v>096500 Flooring</v>
          </cell>
          <cell r="D1197" t="str">
            <v>C30</v>
          </cell>
          <cell r="E1197">
            <v>2</v>
          </cell>
          <cell r="J1197">
            <v>0</v>
          </cell>
        </row>
        <row r="1198">
          <cell r="A1198" t="str">
            <v>FSH</v>
          </cell>
          <cell r="B1198" t="str">
            <v>DIV09</v>
          </cell>
          <cell r="C1198" t="str">
            <v>096500 Flooring</v>
          </cell>
          <cell r="D1198" t="str">
            <v>C30</v>
          </cell>
          <cell r="E1198">
            <v>2</v>
          </cell>
          <cell r="J1198">
            <v>791</v>
          </cell>
        </row>
        <row r="1199">
          <cell r="A1199" t="str">
            <v>GRAD</v>
          </cell>
          <cell r="B1199" t="str">
            <v>DIV09</v>
          </cell>
          <cell r="C1199" t="str">
            <v>099000 Painting</v>
          </cell>
          <cell r="D1199" t="str">
            <v>C30</v>
          </cell>
          <cell r="E1199">
            <v>1</v>
          </cell>
          <cell r="J1199" t="str">
            <v>----------</v>
          </cell>
        </row>
        <row r="1200">
          <cell r="A1200" t="str">
            <v>GRAD</v>
          </cell>
          <cell r="B1200" t="str">
            <v>DIV09</v>
          </cell>
          <cell r="C1200" t="str">
            <v>093000 Tile</v>
          </cell>
          <cell r="D1200" t="str">
            <v>C30</v>
          </cell>
          <cell r="E1200">
            <v>1</v>
          </cell>
          <cell r="J1200">
            <v>210220</v>
          </cell>
        </row>
        <row r="1201">
          <cell r="A1201" t="str">
            <v>FSH</v>
          </cell>
          <cell r="B1201" t="str">
            <v>DIV09</v>
          </cell>
          <cell r="C1201" t="str">
            <v>099000 Painting</v>
          </cell>
          <cell r="D1201" t="str">
            <v>C30</v>
          </cell>
          <cell r="E1201">
            <v>2</v>
          </cell>
          <cell r="J1201">
            <v>379260</v>
          </cell>
        </row>
        <row r="1202">
          <cell r="A1202" t="str">
            <v>FSH</v>
          </cell>
          <cell r="B1202" t="str">
            <v>DIV09</v>
          </cell>
          <cell r="C1202" t="str">
            <v>099000 Painting</v>
          </cell>
          <cell r="D1202" t="str">
            <v>C30</v>
          </cell>
          <cell r="E1202">
            <v>2</v>
          </cell>
          <cell r="J1202">
            <v>109018</v>
          </cell>
        </row>
        <row r="1203">
          <cell r="A1203" t="str">
            <v>FSH</v>
          </cell>
          <cell r="B1203" t="str">
            <v>DIV09</v>
          </cell>
          <cell r="C1203" t="str">
            <v>099000 Painting</v>
          </cell>
          <cell r="D1203" t="str">
            <v>C30</v>
          </cell>
          <cell r="E1203">
            <v>2</v>
          </cell>
          <cell r="J1203">
            <v>15529.5</v>
          </cell>
        </row>
        <row r="1204">
          <cell r="A1204" t="str">
            <v>FSH</v>
          </cell>
          <cell r="B1204" t="str">
            <v>DIV09</v>
          </cell>
          <cell r="C1204" t="str">
            <v>093000 Tile</v>
          </cell>
          <cell r="D1204" t="str">
            <v>C30</v>
          </cell>
          <cell r="E1204">
            <v>2</v>
          </cell>
          <cell r="J1204">
            <v>0</v>
          </cell>
        </row>
        <row r="1205">
          <cell r="A1205" t="str">
            <v>FSH</v>
          </cell>
          <cell r="B1205" t="str">
            <v>DIV06</v>
          </cell>
          <cell r="C1205" t="str">
            <v>061000 Rough Carpentry</v>
          </cell>
          <cell r="D1205" t="str">
            <v>C30</v>
          </cell>
          <cell r="E1205">
            <v>2</v>
          </cell>
          <cell r="J1205">
            <v>3940000</v>
          </cell>
        </row>
        <row r="1206">
          <cell r="A1206" t="str">
            <v>FSH</v>
          </cell>
          <cell r="B1206" t="str">
            <v>DIV06</v>
          </cell>
          <cell r="C1206" t="str">
            <v>061000 Rough Carpentry</v>
          </cell>
          <cell r="D1206" t="str">
            <v>C30</v>
          </cell>
          <cell r="E1206">
            <v>2</v>
          </cell>
          <cell r="J1206" t="str">
            <v>IN CBG NUMBER</v>
          </cell>
        </row>
        <row r="1207">
          <cell r="A1207" t="str">
            <v>FSH</v>
          </cell>
          <cell r="B1207" t="str">
            <v>DIV06</v>
          </cell>
          <cell r="C1207" t="str">
            <v>061000 Rough Carpentry</v>
          </cell>
          <cell r="D1207" t="str">
            <v>C30</v>
          </cell>
          <cell r="E1207">
            <v>2</v>
          </cell>
          <cell r="J1207" t="str">
            <v>IN CBG NUMBER</v>
          </cell>
        </row>
        <row r="1208">
          <cell r="A1208" t="str">
            <v>GRAD</v>
          </cell>
          <cell r="B1208" t="str">
            <v>DIV09</v>
          </cell>
          <cell r="C1208" t="str">
            <v>096500 Flooring</v>
          </cell>
          <cell r="D1208" t="str">
            <v>C30</v>
          </cell>
          <cell r="E1208">
            <v>1</v>
          </cell>
          <cell r="J1208">
            <v>0</v>
          </cell>
        </row>
        <row r="1209">
          <cell r="J1209" t="str">
            <v>----------</v>
          </cell>
        </row>
        <row r="1211">
          <cell r="A1211" t="str">
            <v>GRAD</v>
          </cell>
          <cell r="B1211" t="str">
            <v>DIV09</v>
          </cell>
          <cell r="C1211" t="str">
            <v>099000 Painting</v>
          </cell>
          <cell r="D1211" t="str">
            <v>C30</v>
          </cell>
          <cell r="E1211">
            <v>1</v>
          </cell>
          <cell r="J1211">
            <v>0</v>
          </cell>
        </row>
        <row r="1212">
          <cell r="A1212" t="str">
            <v>GRAD</v>
          </cell>
          <cell r="B1212" t="str">
            <v>DIV09</v>
          </cell>
          <cell r="C1212" t="str">
            <v>099000 Painting</v>
          </cell>
          <cell r="D1212" t="str">
            <v>C30</v>
          </cell>
          <cell r="E1212">
            <v>1</v>
          </cell>
          <cell r="J1212">
            <v>0</v>
          </cell>
        </row>
        <row r="1213">
          <cell r="A1213" t="str">
            <v>GRAD</v>
          </cell>
          <cell r="B1213" t="str">
            <v>DIV09</v>
          </cell>
          <cell r="C1213" t="str">
            <v>099000 Painting</v>
          </cell>
          <cell r="D1213" t="str">
            <v>C30</v>
          </cell>
          <cell r="E1213">
            <v>1</v>
          </cell>
          <cell r="J1213">
            <v>2482.5</v>
          </cell>
        </row>
        <row r="1214">
          <cell r="A1214" t="str">
            <v>GRAD</v>
          </cell>
          <cell r="B1214" t="str">
            <v>DIV09</v>
          </cell>
          <cell r="C1214" t="str">
            <v>093000 Tile</v>
          </cell>
          <cell r="D1214" t="str">
            <v>C30</v>
          </cell>
          <cell r="E1214">
            <v>1</v>
          </cell>
          <cell r="J1214">
            <v>210220</v>
          </cell>
        </row>
        <row r="1215">
          <cell r="A1215" t="str">
            <v>GRAD</v>
          </cell>
          <cell r="B1215" t="str">
            <v>DIV09</v>
          </cell>
          <cell r="C1215" t="str">
            <v>096500 Flooring</v>
          </cell>
          <cell r="D1215" t="str">
            <v>C30</v>
          </cell>
          <cell r="E1215">
            <v>1</v>
          </cell>
          <cell r="J1215">
            <v>0</v>
          </cell>
        </row>
        <row r="1216">
          <cell r="A1216" t="str">
            <v>GRAD</v>
          </cell>
          <cell r="B1216" t="str">
            <v>DIV09</v>
          </cell>
          <cell r="C1216" t="str">
            <v>093000 Tile</v>
          </cell>
          <cell r="D1216" t="str">
            <v>C30</v>
          </cell>
          <cell r="E1216">
            <v>1</v>
          </cell>
          <cell r="J1216">
            <v>196925</v>
          </cell>
        </row>
        <row r="1217">
          <cell r="A1217" t="str">
            <v>GRAD</v>
          </cell>
          <cell r="B1217" t="str">
            <v>DIV09</v>
          </cell>
          <cell r="C1217" t="str">
            <v>096500 Flooring</v>
          </cell>
          <cell r="D1217" t="str">
            <v>C30</v>
          </cell>
          <cell r="E1217">
            <v>1</v>
          </cell>
          <cell r="J1217">
            <v>102410</v>
          </cell>
        </row>
        <row r="1218">
          <cell r="A1218" t="str">
            <v>GRAD</v>
          </cell>
          <cell r="B1218" t="str">
            <v>DIV09</v>
          </cell>
          <cell r="C1218" t="str">
            <v>096500 Flooring</v>
          </cell>
          <cell r="D1218" t="str">
            <v>C30</v>
          </cell>
          <cell r="E1218">
            <v>1</v>
          </cell>
          <cell r="J1218">
            <v>0</v>
          </cell>
        </row>
        <row r="1219">
          <cell r="A1219" t="str">
            <v>GRAD</v>
          </cell>
          <cell r="B1219" t="str">
            <v>DIV09</v>
          </cell>
          <cell r="C1219" t="str">
            <v>096500 Flooring</v>
          </cell>
          <cell r="D1219" t="str">
            <v>C30</v>
          </cell>
          <cell r="E1219">
            <v>1</v>
          </cell>
          <cell r="J1219">
            <v>0</v>
          </cell>
        </row>
        <row r="1220">
          <cell r="A1220" t="str">
            <v>GRAD</v>
          </cell>
          <cell r="B1220" t="str">
            <v>DIV09</v>
          </cell>
          <cell r="C1220" t="str">
            <v>096500 Flooring</v>
          </cell>
          <cell r="D1220" t="str">
            <v>C30</v>
          </cell>
          <cell r="E1220">
            <v>1</v>
          </cell>
          <cell r="J1220">
            <v>87175</v>
          </cell>
        </row>
        <row r="1221">
          <cell r="A1221" t="str">
            <v>GRAD</v>
          </cell>
          <cell r="B1221" t="str">
            <v>DIV09</v>
          </cell>
          <cell r="C1221" t="str">
            <v>096500 Flooring</v>
          </cell>
          <cell r="D1221" t="str">
            <v>C30</v>
          </cell>
          <cell r="E1221">
            <v>1</v>
          </cell>
          <cell r="J1221">
            <v>9095</v>
          </cell>
        </row>
        <row r="1222">
          <cell r="A1222" t="str">
            <v>GRAD</v>
          </cell>
          <cell r="B1222" t="str">
            <v>DIV09</v>
          </cell>
          <cell r="C1222" t="str">
            <v>096500 Flooring</v>
          </cell>
          <cell r="D1222" t="str">
            <v>C30</v>
          </cell>
          <cell r="E1222">
            <v>1</v>
          </cell>
          <cell r="J1222">
            <v>26280</v>
          </cell>
        </row>
        <row r="1223">
          <cell r="A1223" t="str">
            <v>GRAD</v>
          </cell>
          <cell r="B1223" t="str">
            <v>DIV09</v>
          </cell>
          <cell r="C1223" t="str">
            <v>096500 Flooring</v>
          </cell>
          <cell r="D1223" t="str">
            <v>C30</v>
          </cell>
          <cell r="E1223">
            <v>1</v>
          </cell>
          <cell r="J1223" t="str">
            <v>----------</v>
          </cell>
        </row>
        <row r="1224">
          <cell r="A1224" t="str">
            <v>GRAD</v>
          </cell>
          <cell r="B1224" t="str">
            <v>DIV09</v>
          </cell>
          <cell r="C1224" t="str">
            <v>093000 Tile</v>
          </cell>
          <cell r="D1224" t="str">
            <v>C30</v>
          </cell>
          <cell r="E1224">
            <v>1</v>
          </cell>
          <cell r="J1224">
            <v>133998</v>
          </cell>
        </row>
        <row r="1225">
          <cell r="A1225" t="str">
            <v>GRAD</v>
          </cell>
          <cell r="B1225" t="str">
            <v>DIV09</v>
          </cell>
          <cell r="C1225" t="str">
            <v>099000 Painting</v>
          </cell>
          <cell r="D1225" t="str">
            <v>C30</v>
          </cell>
          <cell r="E1225">
            <v>1</v>
          </cell>
          <cell r="J1225">
            <v>0</v>
          </cell>
        </row>
        <row r="1226">
          <cell r="A1226" t="str">
            <v>GRAD</v>
          </cell>
          <cell r="B1226" t="str">
            <v>DIV09</v>
          </cell>
          <cell r="C1226" t="str">
            <v>099000 Painting</v>
          </cell>
          <cell r="D1226" t="str">
            <v>C30</v>
          </cell>
          <cell r="E1226">
            <v>1</v>
          </cell>
          <cell r="J1226">
            <v>112999</v>
          </cell>
        </row>
        <row r="1227">
          <cell r="A1227" t="str">
            <v>GRAD</v>
          </cell>
          <cell r="B1227" t="str">
            <v>DIV09</v>
          </cell>
          <cell r="C1227" t="str">
            <v>092000 Gyp &amp; Plaster</v>
          </cell>
          <cell r="D1227" t="str">
            <v>C10</v>
          </cell>
          <cell r="E1227">
            <v>1</v>
          </cell>
          <cell r="J1227">
            <v>740325</v>
          </cell>
        </row>
        <row r="1228">
          <cell r="A1228" t="str">
            <v>GRAD</v>
          </cell>
          <cell r="B1228" t="str">
            <v>DIV09</v>
          </cell>
          <cell r="C1228" t="str">
            <v>092000 Gyp &amp; Plaster</v>
          </cell>
          <cell r="D1228" t="str">
            <v>C10</v>
          </cell>
          <cell r="E1228">
            <v>1</v>
          </cell>
          <cell r="J1228">
            <v>0</v>
          </cell>
        </row>
        <row r="1229">
          <cell r="A1229" t="str">
            <v>GRAD</v>
          </cell>
          <cell r="B1229" t="str">
            <v>DIV09</v>
          </cell>
          <cell r="C1229" t="str">
            <v>092000 Gyp &amp; Plaster</v>
          </cell>
          <cell r="D1229" t="str">
            <v>C10</v>
          </cell>
          <cell r="E1229">
            <v>1</v>
          </cell>
          <cell r="J1229">
            <v>0</v>
          </cell>
        </row>
        <row r="1230">
          <cell r="A1230" t="str">
            <v>GRAD</v>
          </cell>
          <cell r="B1230" t="str">
            <v>DIV09</v>
          </cell>
          <cell r="C1230" t="str">
            <v>099000 Painting</v>
          </cell>
          <cell r="D1230" t="str">
            <v>C30</v>
          </cell>
          <cell r="E1230">
            <v>1</v>
          </cell>
          <cell r="J1230">
            <v>0</v>
          </cell>
        </row>
        <row r="1231">
          <cell r="A1231" t="str">
            <v>GRAD</v>
          </cell>
          <cell r="B1231" t="str">
            <v>DIV09</v>
          </cell>
          <cell r="C1231" t="str">
            <v>092000 Gyp &amp; Plaster</v>
          </cell>
          <cell r="D1231" t="str">
            <v>C10</v>
          </cell>
          <cell r="E1231">
            <v>1</v>
          </cell>
          <cell r="J1231">
            <v>252807.5</v>
          </cell>
        </row>
        <row r="1232">
          <cell r="A1232" t="str">
            <v>GRAD</v>
          </cell>
          <cell r="B1232" t="str">
            <v>DIV09</v>
          </cell>
          <cell r="C1232" t="str">
            <v>092000 Gyp &amp; Plaster</v>
          </cell>
          <cell r="D1232" t="str">
            <v>C10</v>
          </cell>
          <cell r="E1232">
            <v>1</v>
          </cell>
          <cell r="J1232">
            <v>26375.5</v>
          </cell>
        </row>
        <row r="1233">
          <cell r="A1233" t="str">
            <v>GRAD</v>
          </cell>
          <cell r="B1233" t="str">
            <v>DIV09</v>
          </cell>
          <cell r="C1233" t="str">
            <v>093000 Tile</v>
          </cell>
          <cell r="D1233" t="str">
            <v>C30</v>
          </cell>
          <cell r="E1233">
            <v>1</v>
          </cell>
          <cell r="J1233" t="str">
            <v>----------</v>
          </cell>
        </row>
        <row r="1234">
          <cell r="A1234" t="str">
            <v>GRAD</v>
          </cell>
          <cell r="B1234" t="str">
            <v>DIV06</v>
          </cell>
          <cell r="C1234" t="str">
            <v>061000 Rough Carpentry</v>
          </cell>
          <cell r="D1234" t="str">
            <v>C30</v>
          </cell>
          <cell r="E1234">
            <v>1</v>
          </cell>
          <cell r="J1234">
            <v>4354000</v>
          </cell>
        </row>
        <row r="1235">
          <cell r="A1235" t="str">
            <v>GRAD</v>
          </cell>
          <cell r="B1235" t="str">
            <v>DIV09</v>
          </cell>
          <cell r="C1235" t="str">
            <v>096500 Flooring</v>
          </cell>
          <cell r="D1235" t="str">
            <v>C30</v>
          </cell>
          <cell r="E1235">
            <v>1</v>
          </cell>
          <cell r="J1235">
            <v>201796</v>
          </cell>
        </row>
        <row r="1236">
          <cell r="A1236" t="str">
            <v>GRAD</v>
          </cell>
          <cell r="B1236" t="str">
            <v>DIV09</v>
          </cell>
          <cell r="C1236" t="str">
            <v>096500 Flooring</v>
          </cell>
          <cell r="D1236" t="str">
            <v>C30</v>
          </cell>
          <cell r="E1236">
            <v>1</v>
          </cell>
          <cell r="J1236">
            <v>34888</v>
          </cell>
        </row>
        <row r="1237">
          <cell r="A1237" t="str">
            <v>GRAD</v>
          </cell>
          <cell r="B1237" t="str">
            <v>DIV09</v>
          </cell>
          <cell r="C1237" t="str">
            <v>096500 Flooring</v>
          </cell>
          <cell r="D1237" t="str">
            <v>C30</v>
          </cell>
          <cell r="E1237">
            <v>1</v>
          </cell>
          <cell r="J1237">
            <v>1904</v>
          </cell>
        </row>
        <row r="1238">
          <cell r="A1238" t="str">
            <v>GRAD</v>
          </cell>
          <cell r="B1238" t="str">
            <v>DIV09</v>
          </cell>
          <cell r="C1238" t="str">
            <v>093000 Tile</v>
          </cell>
          <cell r="D1238" t="str">
            <v>C30</v>
          </cell>
          <cell r="E1238">
            <v>1</v>
          </cell>
          <cell r="J1238">
            <v>133998</v>
          </cell>
        </row>
        <row r="1239">
          <cell r="A1239" t="str">
            <v>GRAD</v>
          </cell>
          <cell r="B1239" t="str">
            <v>DIV09</v>
          </cell>
          <cell r="C1239" t="str">
            <v>096500 Flooring</v>
          </cell>
          <cell r="D1239" t="str">
            <v>C30</v>
          </cell>
          <cell r="E1239">
            <v>1</v>
          </cell>
          <cell r="J1239">
            <v>0</v>
          </cell>
        </row>
        <row r="1240">
          <cell r="A1240" t="str">
            <v>GRAD</v>
          </cell>
          <cell r="B1240" t="str">
            <v>DIV09</v>
          </cell>
          <cell r="C1240" t="str">
            <v>096500 Flooring</v>
          </cell>
          <cell r="D1240" t="str">
            <v>C30</v>
          </cell>
          <cell r="E1240">
            <v>1</v>
          </cell>
          <cell r="J1240">
            <v>5649</v>
          </cell>
        </row>
        <row r="1241">
          <cell r="A1241" t="str">
            <v>GRAD</v>
          </cell>
          <cell r="B1241" t="str">
            <v>DIV09</v>
          </cell>
          <cell r="C1241" t="str">
            <v>096500 Flooring</v>
          </cell>
          <cell r="D1241" t="str">
            <v>C30</v>
          </cell>
          <cell r="E1241">
            <v>1</v>
          </cell>
          <cell r="J1241">
            <v>2534</v>
          </cell>
        </row>
        <row r="1242">
          <cell r="J1242" t="str">
            <v>----------</v>
          </cell>
        </row>
        <row r="1244">
          <cell r="A1244" t="str">
            <v>GRAD</v>
          </cell>
          <cell r="B1244" t="str">
            <v>DIV09</v>
          </cell>
          <cell r="C1244" t="str">
            <v>099000 Painting</v>
          </cell>
          <cell r="D1244" t="str">
            <v>C30</v>
          </cell>
          <cell r="E1244">
            <v>1</v>
          </cell>
          <cell r="J1244">
            <v>304010</v>
          </cell>
        </row>
        <row r="1245">
          <cell r="A1245" t="str">
            <v>GRAD</v>
          </cell>
          <cell r="B1245" t="str">
            <v>DIV09</v>
          </cell>
          <cell r="C1245" t="str">
            <v>099000 Painting</v>
          </cell>
          <cell r="D1245" t="str">
            <v>C30</v>
          </cell>
          <cell r="E1245">
            <v>1</v>
          </cell>
          <cell r="J1245">
            <v>123877.25</v>
          </cell>
        </row>
        <row r="1246">
          <cell r="A1246" t="str">
            <v>GRAD</v>
          </cell>
          <cell r="B1246" t="str">
            <v>DIV09</v>
          </cell>
          <cell r="C1246" t="str">
            <v>099000 Painting</v>
          </cell>
          <cell r="D1246" t="str">
            <v>C30</v>
          </cell>
          <cell r="E1246">
            <v>1</v>
          </cell>
          <cell r="J1246">
            <v>21900.25</v>
          </cell>
        </row>
        <row r="1247">
          <cell r="A1247" t="str">
            <v>GRAD</v>
          </cell>
          <cell r="B1247" t="str">
            <v>DIV09</v>
          </cell>
          <cell r="C1247" t="str">
            <v>093000 Tile</v>
          </cell>
          <cell r="D1247" t="str">
            <v>C30</v>
          </cell>
          <cell r="E1247">
            <v>1</v>
          </cell>
          <cell r="J1247">
            <v>0</v>
          </cell>
        </row>
        <row r="1248">
          <cell r="A1248" t="str">
            <v>GRAD</v>
          </cell>
          <cell r="B1248" t="str">
            <v>DIV06</v>
          </cell>
          <cell r="C1248" t="str">
            <v>061000 Rough Carpentry</v>
          </cell>
          <cell r="D1248" t="str">
            <v>C30</v>
          </cell>
          <cell r="E1248">
            <v>1</v>
          </cell>
          <cell r="J1248">
            <v>4354000</v>
          </cell>
        </row>
        <row r="1249">
          <cell r="A1249" t="str">
            <v>GRAD</v>
          </cell>
          <cell r="B1249" t="str">
            <v>DIV06</v>
          </cell>
          <cell r="C1249" t="str">
            <v>061000 Rough Carpentry</v>
          </cell>
          <cell r="D1249" t="str">
            <v>C30</v>
          </cell>
          <cell r="E1249">
            <v>1</v>
          </cell>
          <cell r="J1249" t="str">
            <v>IN CBG NUMBER</v>
          </cell>
        </row>
        <row r="1250">
          <cell r="A1250" t="str">
            <v>GRAD</v>
          </cell>
          <cell r="B1250" t="str">
            <v>DIV06</v>
          </cell>
          <cell r="C1250" t="str">
            <v>061000 Rough Carpentry</v>
          </cell>
          <cell r="D1250" t="str">
            <v>C30</v>
          </cell>
          <cell r="E1250">
            <v>1</v>
          </cell>
          <cell r="J1250" t="str">
            <v>IN CBG NUMBER</v>
          </cell>
        </row>
        <row r="1251">
          <cell r="A1251" t="str">
            <v>UGB1</v>
          </cell>
          <cell r="B1251" t="str">
            <v>DIV14</v>
          </cell>
          <cell r="C1251" t="str">
            <v>142000 Elevators</v>
          </cell>
          <cell r="D1251" t="str">
            <v>D10</v>
          </cell>
          <cell r="E1251">
            <v>1</v>
          </cell>
          <cell r="J1251">
            <v>0</v>
          </cell>
        </row>
        <row r="1252">
          <cell r="A1252" t="str">
            <v>UGB1</v>
          </cell>
          <cell r="B1252" t="str">
            <v>DIV14</v>
          </cell>
          <cell r="C1252" t="str">
            <v>142000 Elevators</v>
          </cell>
          <cell r="D1252" t="str">
            <v>D10</v>
          </cell>
          <cell r="E1252">
            <v>1</v>
          </cell>
          <cell r="J1252" t="str">
            <v>----------</v>
          </cell>
        </row>
        <row r="1253">
          <cell r="A1253" t="str">
            <v>KID</v>
          </cell>
          <cell r="B1253" t="str">
            <v>DIV06</v>
          </cell>
          <cell r="C1253" t="str">
            <v>061000 Rough Carpentry</v>
          </cell>
          <cell r="D1253" t="str">
            <v>C30</v>
          </cell>
          <cell r="E1253">
            <v>2</v>
          </cell>
          <cell r="J1253">
            <v>40000</v>
          </cell>
        </row>
        <row r="1254">
          <cell r="A1254" t="str">
            <v>UGB1</v>
          </cell>
          <cell r="B1254" t="str">
            <v>DIV14</v>
          </cell>
          <cell r="C1254" t="str">
            <v>142000 Elevators</v>
          </cell>
          <cell r="D1254" t="str">
            <v>D10</v>
          </cell>
          <cell r="E1254">
            <v>1</v>
          </cell>
          <cell r="J1254" t="str">
            <v>----------</v>
          </cell>
        </row>
        <row r="1255">
          <cell r="A1255" t="str">
            <v>-----</v>
          </cell>
          <cell r="B1255" t="str">
            <v>-----</v>
          </cell>
          <cell r="C1255" t="str">
            <v>-----</v>
          </cell>
          <cell r="D1255" t="str">
            <v>-----</v>
          </cell>
          <cell r="E1255">
            <v>1</v>
          </cell>
          <cell r="J1255" t="str">
            <v>-----</v>
          </cell>
        </row>
        <row r="1256">
          <cell r="J1256">
            <v>32932122.5</v>
          </cell>
        </row>
        <row r="1257">
          <cell r="A1257" t="str">
            <v>UGB2</v>
          </cell>
          <cell r="B1257" t="str">
            <v>DIV14</v>
          </cell>
          <cell r="C1257" t="str">
            <v>142000 Elevators</v>
          </cell>
          <cell r="D1257" t="str">
            <v>D10</v>
          </cell>
          <cell r="E1257">
            <v>2</v>
          </cell>
        </row>
        <row r="1258">
          <cell r="A1258" t="str">
            <v>UGB2</v>
          </cell>
          <cell r="B1258" t="str">
            <v>DIV14</v>
          </cell>
          <cell r="C1258" t="str">
            <v>142000 Elevators</v>
          </cell>
          <cell r="D1258" t="str">
            <v>D10</v>
          </cell>
          <cell r="E1258">
            <v>2</v>
          </cell>
          <cell r="J1258">
            <v>580000</v>
          </cell>
        </row>
        <row r="1259">
          <cell r="A1259" t="str">
            <v>UGB2</v>
          </cell>
          <cell r="B1259" t="str">
            <v>DIV14</v>
          </cell>
          <cell r="C1259" t="str">
            <v>142000 Elevators</v>
          </cell>
          <cell r="D1259" t="str">
            <v>D10</v>
          </cell>
          <cell r="E1259">
            <v>2</v>
          </cell>
          <cell r="J1259">
            <v>5000</v>
          </cell>
        </row>
        <row r="1260">
          <cell r="A1260" t="str">
            <v>UGB2</v>
          </cell>
          <cell r="B1260" t="str">
            <v>DIV14</v>
          </cell>
          <cell r="C1260" t="str">
            <v>142000 Elevators</v>
          </cell>
          <cell r="D1260" t="str">
            <v>D10</v>
          </cell>
          <cell r="E1260">
            <v>2</v>
          </cell>
          <cell r="J1260">
            <v>580000</v>
          </cell>
        </row>
        <row r="1261">
          <cell r="A1261" t="str">
            <v>UGB1</v>
          </cell>
          <cell r="B1261" t="str">
            <v>DIV14</v>
          </cell>
          <cell r="C1261" t="str">
            <v>142000 Elevators</v>
          </cell>
          <cell r="D1261" t="str">
            <v>D10</v>
          </cell>
          <cell r="E1261">
            <v>2</v>
          </cell>
          <cell r="J1261">
            <v>5000</v>
          </cell>
        </row>
        <row r="1262">
          <cell r="A1262" t="str">
            <v>UGB1</v>
          </cell>
          <cell r="B1262" t="str">
            <v>DIV14</v>
          </cell>
          <cell r="C1262" t="str">
            <v>142000 Elevators</v>
          </cell>
          <cell r="D1262" t="str">
            <v>D10</v>
          </cell>
          <cell r="E1262">
            <v>1</v>
          </cell>
          <cell r="J1262">
            <v>580000</v>
          </cell>
        </row>
        <row r="1263">
          <cell r="A1263" t="str">
            <v>UGB1</v>
          </cell>
          <cell r="B1263" t="str">
            <v>DIV14</v>
          </cell>
          <cell r="C1263" t="str">
            <v>142000 Elevators</v>
          </cell>
          <cell r="D1263" t="str">
            <v>D10</v>
          </cell>
          <cell r="E1263">
            <v>1</v>
          </cell>
          <cell r="J1263">
            <v>5000</v>
          </cell>
        </row>
        <row r="1264">
          <cell r="A1264" t="str">
            <v>UGB1</v>
          </cell>
          <cell r="B1264" t="str">
            <v>DIV14</v>
          </cell>
          <cell r="C1264" t="str">
            <v>142000 Elevators</v>
          </cell>
          <cell r="D1264" t="str">
            <v>D10</v>
          </cell>
          <cell r="E1264">
            <v>1</v>
          </cell>
          <cell r="J1264">
            <v>580000</v>
          </cell>
        </row>
        <row r="1265">
          <cell r="A1265" t="str">
            <v>UGB1</v>
          </cell>
          <cell r="B1265" t="str">
            <v>DIV14</v>
          </cell>
          <cell r="C1265" t="str">
            <v>142000 Elevators</v>
          </cell>
          <cell r="D1265" t="str">
            <v>D10</v>
          </cell>
          <cell r="E1265">
            <v>1</v>
          </cell>
          <cell r="J1265">
            <v>5000</v>
          </cell>
        </row>
        <row r="1266">
          <cell r="A1266" t="str">
            <v>UGB1</v>
          </cell>
          <cell r="B1266" t="str">
            <v>DIV14</v>
          </cell>
          <cell r="C1266" t="str">
            <v>142000 Elevators</v>
          </cell>
          <cell r="D1266" t="str">
            <v>D10</v>
          </cell>
          <cell r="E1266">
            <v>1</v>
          </cell>
          <cell r="J1266">
            <v>550000</v>
          </cell>
        </row>
        <row r="1267">
          <cell r="A1267" t="str">
            <v>UGB1</v>
          </cell>
          <cell r="B1267" t="str">
            <v>DIV14</v>
          </cell>
          <cell r="C1267" t="str">
            <v>142000 Elevators</v>
          </cell>
          <cell r="D1267" t="str">
            <v>D10</v>
          </cell>
          <cell r="E1267">
            <v>1</v>
          </cell>
          <cell r="J1267">
            <v>5000</v>
          </cell>
        </row>
        <row r="1268">
          <cell r="A1268" t="str">
            <v>UGB1</v>
          </cell>
          <cell r="B1268" t="str">
            <v>DIV14</v>
          </cell>
          <cell r="C1268" t="str">
            <v>142000 Elevators</v>
          </cell>
          <cell r="D1268" t="str">
            <v>D10</v>
          </cell>
          <cell r="E1268">
            <v>1</v>
          </cell>
          <cell r="J1268">
            <v>580000</v>
          </cell>
        </row>
        <row r="1269">
          <cell r="A1269" t="str">
            <v>UGB1</v>
          </cell>
          <cell r="B1269" t="str">
            <v>DIV14</v>
          </cell>
          <cell r="C1269" t="str">
            <v>142000 Elevators</v>
          </cell>
          <cell r="D1269" t="str">
            <v>D10</v>
          </cell>
          <cell r="E1269">
            <v>1</v>
          </cell>
          <cell r="J1269">
            <v>5000</v>
          </cell>
        </row>
        <row r="1270">
          <cell r="A1270" t="str">
            <v>UGB1</v>
          </cell>
          <cell r="B1270" t="str">
            <v>DIV14</v>
          </cell>
          <cell r="C1270" t="str">
            <v>142000 Elevators</v>
          </cell>
          <cell r="D1270" t="str">
            <v>D10</v>
          </cell>
          <cell r="E1270">
            <v>1</v>
          </cell>
          <cell r="J1270">
            <v>660000</v>
          </cell>
        </row>
        <row r="1271">
          <cell r="A1271" t="str">
            <v>UGB1</v>
          </cell>
          <cell r="B1271" t="str">
            <v>DIV14</v>
          </cell>
          <cell r="C1271" t="str">
            <v>142000 Elevators</v>
          </cell>
          <cell r="D1271" t="str">
            <v>D10</v>
          </cell>
          <cell r="E1271">
            <v>1</v>
          </cell>
          <cell r="J1271">
            <v>5000</v>
          </cell>
        </row>
        <row r="1272">
          <cell r="A1272" t="str">
            <v>UGB3</v>
          </cell>
          <cell r="B1272" t="str">
            <v>DIV14</v>
          </cell>
          <cell r="C1272" t="str">
            <v>142000 Elevators</v>
          </cell>
          <cell r="D1272" t="str">
            <v>D10</v>
          </cell>
          <cell r="E1272">
            <v>4</v>
          </cell>
          <cell r="J1272">
            <v>580000</v>
          </cell>
        </row>
        <row r="1273">
          <cell r="A1273" t="str">
            <v>UGB2</v>
          </cell>
          <cell r="B1273" t="str">
            <v>DIV14</v>
          </cell>
          <cell r="C1273" t="str">
            <v>142000 Elevators</v>
          </cell>
          <cell r="D1273" t="str">
            <v>D10</v>
          </cell>
          <cell r="E1273">
            <v>2</v>
          </cell>
          <cell r="J1273">
            <v>5000</v>
          </cell>
        </row>
        <row r="1274">
          <cell r="A1274" t="str">
            <v>UGB2</v>
          </cell>
          <cell r="B1274" t="str">
            <v>DIV14</v>
          </cell>
          <cell r="C1274" t="str">
            <v>142000 Elevators</v>
          </cell>
          <cell r="D1274" t="str">
            <v>D10</v>
          </cell>
          <cell r="E1274">
            <v>2</v>
          </cell>
          <cell r="J1274">
            <v>580000</v>
          </cell>
        </row>
        <row r="1275">
          <cell r="A1275" t="str">
            <v>UGB2</v>
          </cell>
          <cell r="B1275" t="str">
            <v>DIV14</v>
          </cell>
          <cell r="C1275" t="str">
            <v>142000 Elevators</v>
          </cell>
          <cell r="D1275" t="str">
            <v>D10</v>
          </cell>
          <cell r="E1275">
            <v>2</v>
          </cell>
          <cell r="J1275">
            <v>5000</v>
          </cell>
        </row>
        <row r="1276">
          <cell r="A1276" t="str">
            <v>UGB2</v>
          </cell>
          <cell r="B1276" t="str">
            <v>DIV14</v>
          </cell>
          <cell r="C1276" t="str">
            <v>142000 Elevators</v>
          </cell>
          <cell r="D1276" t="str">
            <v>D10</v>
          </cell>
          <cell r="E1276">
            <v>2</v>
          </cell>
          <cell r="J1276">
            <v>580000</v>
          </cell>
        </row>
        <row r="1277">
          <cell r="A1277" t="str">
            <v>UGB2</v>
          </cell>
          <cell r="B1277" t="str">
            <v>DIV14</v>
          </cell>
          <cell r="C1277" t="str">
            <v>142000 Elevators</v>
          </cell>
          <cell r="D1277" t="str">
            <v>D10</v>
          </cell>
          <cell r="E1277">
            <v>2</v>
          </cell>
          <cell r="J1277">
            <v>5000</v>
          </cell>
        </row>
        <row r="1278">
          <cell r="A1278" t="str">
            <v>UGB2</v>
          </cell>
          <cell r="B1278" t="str">
            <v>DIV14</v>
          </cell>
          <cell r="C1278" t="str">
            <v>142000 Elevators</v>
          </cell>
          <cell r="D1278" t="str">
            <v>D10</v>
          </cell>
          <cell r="E1278">
            <v>2</v>
          </cell>
          <cell r="J1278">
            <v>550000</v>
          </cell>
        </row>
        <row r="1279">
          <cell r="A1279" t="str">
            <v>UGB2</v>
          </cell>
          <cell r="B1279" t="str">
            <v>DIV14</v>
          </cell>
          <cell r="C1279" t="str">
            <v>142000 Elevators</v>
          </cell>
          <cell r="D1279" t="str">
            <v>D10</v>
          </cell>
          <cell r="E1279">
            <v>2</v>
          </cell>
          <cell r="J1279">
            <v>5000</v>
          </cell>
        </row>
        <row r="1280">
          <cell r="A1280" t="str">
            <v>UGB2</v>
          </cell>
          <cell r="B1280" t="str">
            <v>DIV14</v>
          </cell>
          <cell r="C1280" t="str">
            <v>142000 Elevators</v>
          </cell>
          <cell r="D1280" t="str">
            <v>D10</v>
          </cell>
          <cell r="E1280">
            <v>2</v>
          </cell>
          <cell r="J1280">
            <v>580000</v>
          </cell>
        </row>
        <row r="1281">
          <cell r="A1281" t="str">
            <v>UGB2</v>
          </cell>
          <cell r="B1281" t="str">
            <v>DIV14</v>
          </cell>
          <cell r="C1281" t="str">
            <v>142000 Elevators</v>
          </cell>
          <cell r="D1281" t="str">
            <v>D10</v>
          </cell>
          <cell r="E1281">
            <v>2</v>
          </cell>
          <cell r="J1281">
            <v>5000</v>
          </cell>
        </row>
        <row r="1282">
          <cell r="A1282" t="str">
            <v>UGB2</v>
          </cell>
          <cell r="B1282" t="str">
            <v>DIV14</v>
          </cell>
          <cell r="C1282" t="str">
            <v>142000 Elevators</v>
          </cell>
          <cell r="D1282" t="str">
            <v>D10</v>
          </cell>
          <cell r="E1282">
            <v>2</v>
          </cell>
          <cell r="J1282">
            <v>660000</v>
          </cell>
        </row>
        <row r="1283">
          <cell r="A1283" t="str">
            <v>UGB2</v>
          </cell>
          <cell r="B1283" t="str">
            <v>DIV14</v>
          </cell>
          <cell r="C1283" t="str">
            <v>142000 Elevators</v>
          </cell>
          <cell r="D1283" t="str">
            <v>D10</v>
          </cell>
          <cell r="E1283">
            <v>2</v>
          </cell>
          <cell r="J1283">
            <v>5000</v>
          </cell>
        </row>
        <row r="1285">
          <cell r="A1285" t="str">
            <v>UGB3</v>
          </cell>
          <cell r="B1285" t="str">
            <v>DIV14</v>
          </cell>
          <cell r="C1285" t="str">
            <v>142000 Elevators</v>
          </cell>
          <cell r="D1285" t="str">
            <v>D10</v>
          </cell>
          <cell r="E1285">
            <v>4</v>
          </cell>
        </row>
        <row r="1286">
          <cell r="A1286" t="str">
            <v>UGB3</v>
          </cell>
          <cell r="B1286" t="str">
            <v>DIV14</v>
          </cell>
          <cell r="C1286" t="str">
            <v>142000 Elevators</v>
          </cell>
          <cell r="D1286" t="str">
            <v>D10</v>
          </cell>
          <cell r="E1286">
            <v>4</v>
          </cell>
          <cell r="J1286">
            <v>580000</v>
          </cell>
        </row>
        <row r="1287">
          <cell r="A1287" t="str">
            <v>UGB3</v>
          </cell>
          <cell r="B1287" t="str">
            <v>DIV14</v>
          </cell>
          <cell r="C1287" t="str">
            <v>142000 Elevators</v>
          </cell>
          <cell r="D1287" t="str">
            <v>D10</v>
          </cell>
          <cell r="E1287">
            <v>4</v>
          </cell>
          <cell r="J1287">
            <v>5000</v>
          </cell>
        </row>
        <row r="1288">
          <cell r="A1288" t="str">
            <v>UGB3</v>
          </cell>
          <cell r="B1288" t="str">
            <v>DIV14</v>
          </cell>
          <cell r="C1288" t="str">
            <v>142000 Elevators</v>
          </cell>
          <cell r="D1288" t="str">
            <v>D10</v>
          </cell>
          <cell r="E1288">
            <v>4</v>
          </cell>
          <cell r="J1288">
            <v>580000</v>
          </cell>
        </row>
        <row r="1289">
          <cell r="A1289" t="str">
            <v>UGB3</v>
          </cell>
          <cell r="B1289" t="str">
            <v>DIV14</v>
          </cell>
          <cell r="C1289" t="str">
            <v>142000 Elevators</v>
          </cell>
          <cell r="D1289" t="str">
            <v>D10</v>
          </cell>
          <cell r="E1289">
            <v>4</v>
          </cell>
          <cell r="J1289">
            <v>5000</v>
          </cell>
        </row>
        <row r="1290">
          <cell r="A1290" t="str">
            <v>UGB3</v>
          </cell>
          <cell r="B1290" t="str">
            <v>DIV14</v>
          </cell>
          <cell r="C1290" t="str">
            <v>142000 Elevators</v>
          </cell>
          <cell r="D1290" t="str">
            <v>D10</v>
          </cell>
          <cell r="E1290">
            <v>4</v>
          </cell>
          <cell r="J1290">
            <v>550000</v>
          </cell>
        </row>
        <row r="1291">
          <cell r="A1291" t="str">
            <v>UGB3</v>
          </cell>
          <cell r="B1291" t="str">
            <v>DIV14</v>
          </cell>
          <cell r="C1291" t="str">
            <v>142000 Elevators</v>
          </cell>
          <cell r="D1291" t="str">
            <v>D10</v>
          </cell>
          <cell r="E1291">
            <v>4</v>
          </cell>
          <cell r="J1291">
            <v>5000</v>
          </cell>
        </row>
        <row r="1292">
          <cell r="A1292" t="str">
            <v>UGB3</v>
          </cell>
          <cell r="B1292" t="str">
            <v>DIV14</v>
          </cell>
          <cell r="C1292" t="str">
            <v>142000 Elevators</v>
          </cell>
          <cell r="D1292" t="str">
            <v>D10</v>
          </cell>
          <cell r="E1292">
            <v>4</v>
          </cell>
          <cell r="J1292">
            <v>580000</v>
          </cell>
        </row>
        <row r="1293">
          <cell r="A1293" t="str">
            <v>UGB3</v>
          </cell>
          <cell r="B1293" t="str">
            <v>DIV14</v>
          </cell>
          <cell r="C1293" t="str">
            <v>142000 Elevators</v>
          </cell>
          <cell r="D1293" t="str">
            <v>D10</v>
          </cell>
          <cell r="E1293">
            <v>4</v>
          </cell>
          <cell r="J1293">
            <v>5000</v>
          </cell>
        </row>
        <row r="1294">
          <cell r="A1294" t="str">
            <v>UGB3</v>
          </cell>
          <cell r="B1294" t="str">
            <v>DIV14</v>
          </cell>
          <cell r="C1294" t="str">
            <v>142000 Elevators</v>
          </cell>
          <cell r="D1294" t="str">
            <v>D10</v>
          </cell>
          <cell r="E1294">
            <v>4</v>
          </cell>
          <cell r="J1294">
            <v>660000</v>
          </cell>
        </row>
        <row r="1295">
          <cell r="A1295" t="str">
            <v>UGB3</v>
          </cell>
          <cell r="B1295" t="str">
            <v>DIV14</v>
          </cell>
          <cell r="C1295" t="str">
            <v>142000 Elevators</v>
          </cell>
          <cell r="D1295" t="str">
            <v>D10</v>
          </cell>
          <cell r="E1295">
            <v>4</v>
          </cell>
          <cell r="J1295">
            <v>5000</v>
          </cell>
        </row>
        <row r="1296">
          <cell r="A1296" t="str">
            <v>FSH</v>
          </cell>
          <cell r="B1296" t="str">
            <v>DIV14</v>
          </cell>
          <cell r="C1296" t="str">
            <v>144200 Wheelchair Lifts</v>
          </cell>
          <cell r="D1296" t="str">
            <v>D10</v>
          </cell>
          <cell r="E1296">
            <v>2</v>
          </cell>
          <cell r="J1296">
            <v>75000</v>
          </cell>
        </row>
        <row r="1297">
          <cell r="A1297" t="str">
            <v>GRAD</v>
          </cell>
          <cell r="B1297" t="str">
            <v>DIV14</v>
          </cell>
          <cell r="C1297" t="str">
            <v>142000 Elevators</v>
          </cell>
          <cell r="D1297" t="str">
            <v>D10</v>
          </cell>
          <cell r="E1297">
            <v>1</v>
          </cell>
          <cell r="J1297" t="str">
            <v>----------</v>
          </cell>
        </row>
        <row r="1298">
          <cell r="A1298" t="str">
            <v>GRAD</v>
          </cell>
          <cell r="B1298" t="str">
            <v>DIV14</v>
          </cell>
          <cell r="C1298" t="str">
            <v>142000 Elevators</v>
          </cell>
          <cell r="D1298" t="str">
            <v>D10</v>
          </cell>
          <cell r="E1298">
            <v>1</v>
          </cell>
          <cell r="J1298">
            <v>550000</v>
          </cell>
        </row>
        <row r="1299">
          <cell r="A1299" t="str">
            <v>GRAD</v>
          </cell>
          <cell r="B1299" t="str">
            <v>DIV14</v>
          </cell>
          <cell r="C1299" t="str">
            <v>142000 Elevators</v>
          </cell>
          <cell r="D1299" t="str">
            <v>D10</v>
          </cell>
          <cell r="E1299">
            <v>1</v>
          </cell>
          <cell r="J1299">
            <v>5000</v>
          </cell>
        </row>
        <row r="1300">
          <cell r="A1300" t="str">
            <v>UGB1</v>
          </cell>
          <cell r="B1300" t="str">
            <v>DIV14</v>
          </cell>
          <cell r="C1300" t="str">
            <v>149100 Chutes</v>
          </cell>
          <cell r="D1300" t="str">
            <v>D10</v>
          </cell>
          <cell r="E1300">
            <v>1</v>
          </cell>
          <cell r="J1300">
            <v>162000</v>
          </cell>
        </row>
        <row r="1301">
          <cell r="A1301" t="str">
            <v>FSH</v>
          </cell>
          <cell r="B1301" t="str">
            <v>DIV14</v>
          </cell>
          <cell r="C1301" t="str">
            <v>142000 Elevators</v>
          </cell>
          <cell r="D1301" t="str">
            <v>D10</v>
          </cell>
          <cell r="E1301">
            <v>2</v>
          </cell>
        </row>
        <row r="1302">
          <cell r="A1302" t="str">
            <v>FSH</v>
          </cell>
          <cell r="B1302" t="str">
            <v>DIV14</v>
          </cell>
          <cell r="C1302" t="str">
            <v>142000 Elevators</v>
          </cell>
          <cell r="D1302" t="str">
            <v>D10</v>
          </cell>
          <cell r="E1302">
            <v>2</v>
          </cell>
          <cell r="J1302">
            <v>320000</v>
          </cell>
        </row>
        <row r="1303">
          <cell r="A1303" t="str">
            <v>FSH</v>
          </cell>
          <cell r="B1303" t="str">
            <v>DIV14</v>
          </cell>
          <cell r="C1303" t="str">
            <v>142000 Elevators</v>
          </cell>
          <cell r="D1303" t="str">
            <v>D10</v>
          </cell>
          <cell r="E1303">
            <v>2</v>
          </cell>
          <cell r="J1303">
            <v>5000</v>
          </cell>
        </row>
        <row r="1304">
          <cell r="A1304" t="str">
            <v>FSH</v>
          </cell>
          <cell r="B1304" t="str">
            <v>DIV14</v>
          </cell>
          <cell r="C1304" t="str">
            <v>142000 Elevators</v>
          </cell>
          <cell r="D1304" t="str">
            <v>D10</v>
          </cell>
          <cell r="E1304">
            <v>2</v>
          </cell>
          <cell r="J1304">
            <v>400000</v>
          </cell>
        </row>
        <row r="1305">
          <cell r="A1305" t="str">
            <v>FSH</v>
          </cell>
          <cell r="B1305" t="str">
            <v>DIV14</v>
          </cell>
          <cell r="C1305" t="str">
            <v>142000 Elevators</v>
          </cell>
          <cell r="D1305" t="str">
            <v>D10</v>
          </cell>
          <cell r="E1305">
            <v>2</v>
          </cell>
          <cell r="J1305">
            <v>5000</v>
          </cell>
        </row>
        <row r="1306">
          <cell r="A1306" t="str">
            <v>UGB3</v>
          </cell>
          <cell r="B1306" t="str">
            <v>DIV14</v>
          </cell>
          <cell r="C1306" t="str">
            <v>149100 Chutes</v>
          </cell>
          <cell r="D1306" t="str">
            <v>D10</v>
          </cell>
          <cell r="E1306">
            <v>4</v>
          </cell>
          <cell r="J1306" t="str">
            <v>----------</v>
          </cell>
        </row>
        <row r="1308">
          <cell r="A1308" t="str">
            <v>UGB1</v>
          </cell>
          <cell r="B1308" t="str">
            <v>DIV14</v>
          </cell>
          <cell r="C1308" t="str">
            <v>144200 Wheelchair Lifts</v>
          </cell>
          <cell r="D1308" t="str">
            <v>D10</v>
          </cell>
          <cell r="E1308">
            <v>1</v>
          </cell>
          <cell r="J1308">
            <v>75000</v>
          </cell>
        </row>
        <row r="1309">
          <cell r="A1309" t="str">
            <v>UGB2</v>
          </cell>
          <cell r="B1309" t="str">
            <v>DIV14</v>
          </cell>
          <cell r="C1309" t="str">
            <v>144200 Wheelchair Lifts</v>
          </cell>
          <cell r="D1309" t="str">
            <v>D10</v>
          </cell>
          <cell r="E1309">
            <v>2</v>
          </cell>
          <cell r="J1309">
            <v>150000</v>
          </cell>
        </row>
        <row r="1310">
          <cell r="A1310" t="str">
            <v>UGB3</v>
          </cell>
          <cell r="B1310" t="str">
            <v>DIV14</v>
          </cell>
          <cell r="C1310" t="str">
            <v>144200 Wheelchair Lifts</v>
          </cell>
          <cell r="D1310" t="str">
            <v>D10</v>
          </cell>
          <cell r="E1310">
            <v>4</v>
          </cell>
          <cell r="J1310">
            <v>150000</v>
          </cell>
        </row>
        <row r="1311">
          <cell r="A1311" t="str">
            <v>GRAD</v>
          </cell>
          <cell r="B1311" t="str">
            <v>DIV14</v>
          </cell>
          <cell r="C1311" t="str">
            <v>144200 Wheelchair Lifts</v>
          </cell>
          <cell r="D1311" t="str">
            <v>D10</v>
          </cell>
          <cell r="E1311">
            <v>1</v>
          </cell>
          <cell r="J1311">
            <v>75000</v>
          </cell>
        </row>
        <row r="1312">
          <cell r="A1312" t="str">
            <v>FSH</v>
          </cell>
          <cell r="B1312" t="str">
            <v>DIV14</v>
          </cell>
          <cell r="C1312" t="str">
            <v>144200 Wheelchair Lifts</v>
          </cell>
          <cell r="D1312" t="str">
            <v>D10</v>
          </cell>
          <cell r="E1312">
            <v>2</v>
          </cell>
          <cell r="J1312">
            <v>75000</v>
          </cell>
        </row>
        <row r="1313">
          <cell r="J1313" t="str">
            <v>----------</v>
          </cell>
        </row>
        <row r="1314">
          <cell r="A1314" t="str">
            <v>-----</v>
          </cell>
          <cell r="B1314" t="str">
            <v>-----</v>
          </cell>
          <cell r="C1314" t="str">
            <v>-----</v>
          </cell>
          <cell r="D1314" t="str">
            <v>-----</v>
          </cell>
          <cell r="J1314" t="str">
            <v>-----</v>
          </cell>
        </row>
        <row r="1315">
          <cell r="J1315">
            <v>11287000</v>
          </cell>
        </row>
        <row r="1316">
          <cell r="A1316" t="str">
            <v>UGB1</v>
          </cell>
          <cell r="B1316" t="str">
            <v>DIV14</v>
          </cell>
          <cell r="C1316" t="str">
            <v>149100 Chutes</v>
          </cell>
          <cell r="D1316" t="str">
            <v>D10</v>
          </cell>
          <cell r="E1316">
            <v>1</v>
          </cell>
          <cell r="J1316">
            <v>162000</v>
          </cell>
        </row>
        <row r="1319">
          <cell r="A1319" t="str">
            <v>UGB2</v>
          </cell>
          <cell r="B1319" t="str">
            <v>DIV14</v>
          </cell>
          <cell r="C1319" t="str">
            <v>149100 Chutes</v>
          </cell>
          <cell r="D1319" t="str">
            <v>D10</v>
          </cell>
          <cell r="E1319">
            <v>2</v>
          </cell>
          <cell r="J1319">
            <v>162000</v>
          </cell>
        </row>
        <row r="1320">
          <cell r="A1320" t="str">
            <v>UGB1</v>
          </cell>
          <cell r="B1320" t="str">
            <v>DIV22</v>
          </cell>
          <cell r="C1320" t="str">
            <v>220000 Plumbing</v>
          </cell>
          <cell r="D1320" t="str">
            <v>D20</v>
          </cell>
          <cell r="E1320">
            <v>1</v>
          </cell>
          <cell r="J1320">
            <v>7100678</v>
          </cell>
        </row>
        <row r="1321">
          <cell r="A1321" t="str">
            <v>UGB1</v>
          </cell>
          <cell r="B1321" t="str">
            <v>DIV22</v>
          </cell>
          <cell r="C1321" t="str">
            <v>220000 Plumbing</v>
          </cell>
          <cell r="D1321" t="str">
            <v>D20</v>
          </cell>
          <cell r="E1321">
            <v>1</v>
          </cell>
          <cell r="J1321">
            <v>300000</v>
          </cell>
        </row>
        <row r="1322">
          <cell r="A1322" t="str">
            <v>UGB3</v>
          </cell>
          <cell r="B1322" t="str">
            <v>DIV14</v>
          </cell>
          <cell r="C1322" t="str">
            <v>149100 Chutes</v>
          </cell>
          <cell r="D1322" t="str">
            <v>D10</v>
          </cell>
          <cell r="E1322">
            <v>4</v>
          </cell>
          <cell r="J1322">
            <v>162000</v>
          </cell>
        </row>
        <row r="1323">
          <cell r="A1323" t="str">
            <v>UGB1</v>
          </cell>
          <cell r="B1323" t="str">
            <v>DIV22</v>
          </cell>
          <cell r="C1323" t="str">
            <v>220000 Plumbing</v>
          </cell>
          <cell r="D1323" t="str">
            <v>D20</v>
          </cell>
          <cell r="E1323">
            <v>1</v>
          </cell>
          <cell r="J1323" t="str">
            <v>Excluded</v>
          </cell>
        </row>
        <row r="1324">
          <cell r="A1324" t="str">
            <v>UGB1</v>
          </cell>
          <cell r="B1324" t="str">
            <v>DIV22</v>
          </cell>
          <cell r="C1324" t="str">
            <v>220000 Plumbing</v>
          </cell>
          <cell r="D1324" t="str">
            <v>D20</v>
          </cell>
          <cell r="E1324">
            <v>1</v>
          </cell>
          <cell r="J1324" t="str">
            <v>Included</v>
          </cell>
        </row>
        <row r="1325">
          <cell r="A1325" t="str">
            <v>GRAD</v>
          </cell>
          <cell r="B1325" t="str">
            <v>DIV14</v>
          </cell>
          <cell r="C1325" t="str">
            <v>149100 Chutes</v>
          </cell>
          <cell r="D1325" t="str">
            <v>D10</v>
          </cell>
          <cell r="E1325">
            <v>1</v>
          </cell>
          <cell r="J1325">
            <v>42000</v>
          </cell>
        </row>
        <row r="1326">
          <cell r="A1326" t="str">
            <v>UGB1</v>
          </cell>
          <cell r="B1326" t="str">
            <v>DIV22</v>
          </cell>
          <cell r="C1326" t="str">
            <v>220000 Plumbing</v>
          </cell>
          <cell r="D1326" t="str">
            <v>D20</v>
          </cell>
          <cell r="E1326">
            <v>1</v>
          </cell>
          <cell r="J1326">
            <v>20000</v>
          </cell>
        </row>
        <row r="1327">
          <cell r="A1327" t="str">
            <v>UGB1</v>
          </cell>
          <cell r="B1327" t="str">
            <v>DIV22</v>
          </cell>
          <cell r="C1327" t="str">
            <v>220000 Plumbing</v>
          </cell>
          <cell r="D1327" t="str">
            <v>D20</v>
          </cell>
          <cell r="E1327">
            <v>1</v>
          </cell>
          <cell r="J1327">
            <v>300000</v>
          </cell>
        </row>
        <row r="1328">
          <cell r="A1328" t="str">
            <v>FSH</v>
          </cell>
          <cell r="B1328" t="str">
            <v>DIV14</v>
          </cell>
          <cell r="C1328" t="str">
            <v>149100 Chutes</v>
          </cell>
          <cell r="D1328" t="str">
            <v>D10</v>
          </cell>
          <cell r="E1328">
            <v>2</v>
          </cell>
          <cell r="J1328">
            <v>24000</v>
          </cell>
        </row>
        <row r="1329">
          <cell r="A1329" t="str">
            <v>UGB1</v>
          </cell>
          <cell r="B1329" t="str">
            <v>DIV22</v>
          </cell>
          <cell r="C1329" t="str">
            <v>220000 Plumbing</v>
          </cell>
          <cell r="D1329" t="str">
            <v>D20</v>
          </cell>
          <cell r="E1329">
            <v>1</v>
          </cell>
          <cell r="J1329" t="str">
            <v>----------</v>
          </cell>
        </row>
        <row r="1330">
          <cell r="A1330" t="str">
            <v>-----</v>
          </cell>
          <cell r="B1330" t="str">
            <v>-----</v>
          </cell>
          <cell r="C1330" t="str">
            <v>-----</v>
          </cell>
          <cell r="D1330" t="str">
            <v>-----</v>
          </cell>
          <cell r="E1330">
            <v>1</v>
          </cell>
          <cell r="J1330" t="str">
            <v>-----</v>
          </cell>
        </row>
        <row r="1331">
          <cell r="A1331" t="str">
            <v>UGB1</v>
          </cell>
          <cell r="B1331" t="str">
            <v>DIV22</v>
          </cell>
          <cell r="C1331" t="str">
            <v>220000 Plumbing</v>
          </cell>
          <cell r="D1331" t="str">
            <v>D20</v>
          </cell>
          <cell r="E1331">
            <v>1</v>
          </cell>
          <cell r="J1331">
            <v>11287000</v>
          </cell>
        </row>
        <row r="1332">
          <cell r="A1332" t="str">
            <v>UGB1</v>
          </cell>
          <cell r="B1332" t="str">
            <v>DIV22</v>
          </cell>
          <cell r="C1332" t="str">
            <v>220000 Plumbing</v>
          </cell>
          <cell r="D1332" t="str">
            <v>D20</v>
          </cell>
          <cell r="E1332">
            <v>1</v>
          </cell>
          <cell r="J1332" t="str">
            <v>Included</v>
          </cell>
        </row>
        <row r="1333">
          <cell r="A1333" t="str">
            <v>UGB1</v>
          </cell>
          <cell r="B1333" t="str">
            <v>DIV22</v>
          </cell>
          <cell r="C1333" t="str">
            <v>220000 Plumbing</v>
          </cell>
          <cell r="D1333" t="str">
            <v>D20</v>
          </cell>
          <cell r="E1333">
            <v>1</v>
          </cell>
          <cell r="J1333" t="str">
            <v>Included</v>
          </cell>
        </row>
        <row r="1334">
          <cell r="A1334" t="str">
            <v>UGB1</v>
          </cell>
          <cell r="B1334" t="str">
            <v>DIV22</v>
          </cell>
          <cell r="C1334" t="str">
            <v>220000 Plumbing</v>
          </cell>
          <cell r="D1334" t="str">
            <v>D20</v>
          </cell>
          <cell r="E1334">
            <v>1</v>
          </cell>
          <cell r="J1334" t="str">
            <v>Included</v>
          </cell>
        </row>
        <row r="1335">
          <cell r="A1335" t="str">
            <v>UGB1</v>
          </cell>
          <cell r="B1335" t="str">
            <v>DIV22</v>
          </cell>
          <cell r="C1335" t="str">
            <v>220000 Plumbing</v>
          </cell>
          <cell r="D1335" t="str">
            <v>D20</v>
          </cell>
          <cell r="E1335">
            <v>1</v>
          </cell>
          <cell r="J1335" t="str">
            <v>Included</v>
          </cell>
        </row>
        <row r="1336">
          <cell r="A1336" t="str">
            <v>UGB1</v>
          </cell>
          <cell r="B1336" t="str">
            <v>DIV22</v>
          </cell>
          <cell r="C1336" t="str">
            <v>220000 Plumbing</v>
          </cell>
          <cell r="D1336" t="str">
            <v>D20</v>
          </cell>
          <cell r="E1336">
            <v>1</v>
          </cell>
          <cell r="J1336">
            <v>7100678</v>
          </cell>
        </row>
        <row r="1337">
          <cell r="A1337" t="str">
            <v>UGB1</v>
          </cell>
          <cell r="B1337" t="str">
            <v>DIV22</v>
          </cell>
          <cell r="C1337" t="str">
            <v>220000 Plumbing</v>
          </cell>
          <cell r="D1337" t="str">
            <v>D20</v>
          </cell>
          <cell r="E1337">
            <v>1</v>
          </cell>
          <cell r="J1337">
            <v>300000</v>
          </cell>
        </row>
        <row r="1338">
          <cell r="A1338" t="str">
            <v>UGB1</v>
          </cell>
          <cell r="B1338" t="str">
            <v>DIV22</v>
          </cell>
          <cell r="C1338" t="str">
            <v>220000 Plumbing</v>
          </cell>
          <cell r="D1338" t="str">
            <v>D20</v>
          </cell>
          <cell r="E1338">
            <v>1</v>
          </cell>
          <cell r="J1338" t="str">
            <v>Included</v>
          </cell>
        </row>
        <row r="1339">
          <cell r="A1339" t="str">
            <v>UGB1</v>
          </cell>
          <cell r="B1339" t="str">
            <v>DIV22</v>
          </cell>
          <cell r="C1339" t="str">
            <v>220000 Plumbing</v>
          </cell>
          <cell r="D1339" t="str">
            <v>D20</v>
          </cell>
          <cell r="E1339">
            <v>1</v>
          </cell>
          <cell r="J1339" t="str">
            <v>Excluded</v>
          </cell>
        </row>
        <row r="1340">
          <cell r="A1340" t="str">
            <v>UGB1</v>
          </cell>
          <cell r="B1340" t="str">
            <v>DIV22</v>
          </cell>
          <cell r="C1340" t="str">
            <v>220000 Plumbing</v>
          </cell>
          <cell r="D1340" t="str">
            <v>D20</v>
          </cell>
          <cell r="E1340">
            <v>1</v>
          </cell>
          <cell r="J1340" t="str">
            <v>Included</v>
          </cell>
        </row>
        <row r="1341">
          <cell r="A1341" t="str">
            <v>UGB1</v>
          </cell>
          <cell r="B1341" t="str">
            <v>DIV22</v>
          </cell>
          <cell r="C1341" t="str">
            <v>220000 Plumbing</v>
          </cell>
          <cell r="D1341" t="str">
            <v>D20</v>
          </cell>
          <cell r="E1341">
            <v>1</v>
          </cell>
          <cell r="J1341" t="str">
            <v>Included</v>
          </cell>
        </row>
        <row r="1342">
          <cell r="A1342" t="str">
            <v>UGB1</v>
          </cell>
          <cell r="B1342" t="str">
            <v>DIV22</v>
          </cell>
          <cell r="C1342" t="str">
            <v>220000 Plumbing</v>
          </cell>
          <cell r="D1342" t="str">
            <v>D20</v>
          </cell>
          <cell r="E1342">
            <v>1</v>
          </cell>
          <cell r="J1342">
            <v>20000</v>
          </cell>
        </row>
        <row r="1343">
          <cell r="A1343" t="str">
            <v>UGB1</v>
          </cell>
          <cell r="B1343" t="str">
            <v>DIV22</v>
          </cell>
          <cell r="C1343" t="str">
            <v>220000 Plumbing</v>
          </cell>
          <cell r="D1343" t="str">
            <v>D20</v>
          </cell>
          <cell r="E1343">
            <v>1</v>
          </cell>
          <cell r="J1343">
            <v>300000</v>
          </cell>
        </row>
        <row r="1344">
          <cell r="A1344" t="str">
            <v>UGB1</v>
          </cell>
          <cell r="B1344" t="str">
            <v>DIV22</v>
          </cell>
          <cell r="C1344" t="str">
            <v>220000 Plumbing</v>
          </cell>
          <cell r="D1344" t="str">
            <v>D20</v>
          </cell>
          <cell r="E1344">
            <v>1</v>
          </cell>
          <cell r="J1344" t="str">
            <v>Included</v>
          </cell>
        </row>
        <row r="1345">
          <cell r="A1345" t="str">
            <v>UGB1</v>
          </cell>
          <cell r="B1345" t="str">
            <v>DIV22</v>
          </cell>
          <cell r="C1345" t="str">
            <v>220000 Plumbing</v>
          </cell>
          <cell r="D1345" t="str">
            <v>D20</v>
          </cell>
          <cell r="E1345">
            <v>1</v>
          </cell>
          <cell r="J1345">
            <v>300000</v>
          </cell>
        </row>
        <row r="1346">
          <cell r="A1346" t="str">
            <v>UGB1</v>
          </cell>
          <cell r="B1346" t="str">
            <v>DIV22</v>
          </cell>
          <cell r="C1346" t="str">
            <v>220000 Plumbing</v>
          </cell>
          <cell r="D1346" t="str">
            <v>D20</v>
          </cell>
          <cell r="E1346">
            <v>1</v>
          </cell>
          <cell r="J1346">
            <v>300000</v>
          </cell>
        </row>
        <row r="1347">
          <cell r="A1347" t="str">
            <v>UGB1</v>
          </cell>
          <cell r="B1347" t="str">
            <v>DIV22</v>
          </cell>
          <cell r="C1347" t="str">
            <v>220000 Plumbing</v>
          </cell>
          <cell r="D1347" t="str">
            <v>D20</v>
          </cell>
          <cell r="E1347">
            <v>1</v>
          </cell>
          <cell r="J1347" t="str">
            <v>Included</v>
          </cell>
        </row>
        <row r="1348">
          <cell r="A1348" t="str">
            <v>UGB1</v>
          </cell>
          <cell r="B1348" t="str">
            <v>DIV22</v>
          </cell>
          <cell r="C1348" t="str">
            <v>220000 Plumbing</v>
          </cell>
          <cell r="D1348" t="str">
            <v>D20</v>
          </cell>
          <cell r="E1348">
            <v>1</v>
          </cell>
          <cell r="J1348" t="str">
            <v>Included</v>
          </cell>
        </row>
        <row r="1349">
          <cell r="A1349" t="str">
            <v>UGB1</v>
          </cell>
          <cell r="B1349" t="str">
            <v>DIV22</v>
          </cell>
          <cell r="C1349" t="str">
            <v>220000 Plumbing</v>
          </cell>
          <cell r="D1349" t="str">
            <v>D20</v>
          </cell>
          <cell r="E1349">
            <v>1</v>
          </cell>
          <cell r="J1349" t="str">
            <v>Included</v>
          </cell>
        </row>
        <row r="1350">
          <cell r="A1350" t="str">
            <v>UGB1</v>
          </cell>
          <cell r="B1350" t="str">
            <v>DIV22</v>
          </cell>
          <cell r="C1350" t="str">
            <v>220000 Plumbing</v>
          </cell>
          <cell r="D1350" t="str">
            <v>D20</v>
          </cell>
          <cell r="E1350">
            <v>1</v>
          </cell>
          <cell r="J1350" t="str">
            <v>Included</v>
          </cell>
        </row>
        <row r="1351">
          <cell r="A1351" t="str">
            <v>UGB1</v>
          </cell>
          <cell r="B1351" t="str">
            <v>DIV22</v>
          </cell>
          <cell r="C1351" t="str">
            <v>220000 Plumbing</v>
          </cell>
          <cell r="D1351" t="str">
            <v>D20</v>
          </cell>
          <cell r="E1351">
            <v>1</v>
          </cell>
          <cell r="J1351" t="str">
            <v>Included</v>
          </cell>
        </row>
        <row r="1352">
          <cell r="A1352" t="str">
            <v>UGB2</v>
          </cell>
          <cell r="B1352" t="str">
            <v>DIV22</v>
          </cell>
          <cell r="C1352" t="str">
            <v>220000 Plumbing</v>
          </cell>
          <cell r="D1352" t="str">
            <v>D20</v>
          </cell>
          <cell r="E1352">
            <v>2</v>
          </cell>
          <cell r="J1352" t="str">
            <v>----------</v>
          </cell>
        </row>
        <row r="1353">
          <cell r="A1353" t="str">
            <v>UGB2</v>
          </cell>
          <cell r="B1353" t="str">
            <v>DIV22</v>
          </cell>
          <cell r="C1353" t="str">
            <v>220000 Plumbing</v>
          </cell>
          <cell r="D1353" t="str">
            <v>D20</v>
          </cell>
          <cell r="E1353">
            <v>2</v>
          </cell>
          <cell r="J1353">
            <v>7100678</v>
          </cell>
        </row>
        <row r="1354">
          <cell r="A1354" t="str">
            <v>UGB2</v>
          </cell>
          <cell r="B1354" t="str">
            <v>DIV22</v>
          </cell>
          <cell r="C1354" t="str">
            <v>220000 Plumbing</v>
          </cell>
          <cell r="D1354" t="str">
            <v>D20</v>
          </cell>
          <cell r="E1354">
            <v>2</v>
          </cell>
          <cell r="J1354">
            <v>300000</v>
          </cell>
        </row>
        <row r="1355">
          <cell r="A1355" t="str">
            <v>UGB2</v>
          </cell>
          <cell r="B1355" t="str">
            <v>DIV22</v>
          </cell>
          <cell r="C1355" t="str">
            <v>220000 Plumbing</v>
          </cell>
          <cell r="D1355" t="str">
            <v>D20</v>
          </cell>
          <cell r="E1355">
            <v>2</v>
          </cell>
          <cell r="J1355" t="str">
            <v>Included</v>
          </cell>
        </row>
        <row r="1356">
          <cell r="A1356" t="str">
            <v>UGB2</v>
          </cell>
          <cell r="B1356" t="str">
            <v>DIV22</v>
          </cell>
          <cell r="C1356" t="str">
            <v>220000 Plumbing</v>
          </cell>
          <cell r="D1356" t="str">
            <v>D20</v>
          </cell>
          <cell r="E1356">
            <v>2</v>
          </cell>
          <cell r="J1356" t="str">
            <v>Excluded</v>
          </cell>
        </row>
        <row r="1357">
          <cell r="A1357" t="str">
            <v>UGB2</v>
          </cell>
          <cell r="B1357" t="str">
            <v>DIV22</v>
          </cell>
          <cell r="C1357" t="str">
            <v>220000 Plumbing</v>
          </cell>
          <cell r="D1357" t="str">
            <v>D20</v>
          </cell>
          <cell r="E1357">
            <v>2</v>
          </cell>
          <cell r="J1357" t="str">
            <v>Included</v>
          </cell>
        </row>
        <row r="1358">
          <cell r="A1358" t="str">
            <v>UGB2</v>
          </cell>
          <cell r="B1358" t="str">
            <v>DIV22</v>
          </cell>
          <cell r="C1358" t="str">
            <v>220000 Plumbing</v>
          </cell>
          <cell r="D1358" t="str">
            <v>D20</v>
          </cell>
          <cell r="E1358">
            <v>2</v>
          </cell>
          <cell r="J1358" t="str">
            <v>Included</v>
          </cell>
        </row>
        <row r="1359">
          <cell r="A1359" t="str">
            <v>UGB2</v>
          </cell>
          <cell r="B1359" t="str">
            <v>DIV22</v>
          </cell>
          <cell r="C1359" t="str">
            <v>220000 Plumbing</v>
          </cell>
          <cell r="D1359" t="str">
            <v>D20</v>
          </cell>
          <cell r="E1359">
            <v>2</v>
          </cell>
          <cell r="J1359">
            <v>20000</v>
          </cell>
        </row>
        <row r="1360">
          <cell r="A1360" t="str">
            <v>UGB2</v>
          </cell>
          <cell r="B1360" t="str">
            <v>DIV22</v>
          </cell>
          <cell r="C1360" t="str">
            <v>220000 Plumbing</v>
          </cell>
          <cell r="D1360" t="str">
            <v>D20</v>
          </cell>
          <cell r="E1360">
            <v>2</v>
          </cell>
          <cell r="J1360">
            <v>300000</v>
          </cell>
        </row>
        <row r="1361">
          <cell r="A1361" t="str">
            <v>UGB2</v>
          </cell>
          <cell r="B1361" t="str">
            <v>DIV22</v>
          </cell>
          <cell r="C1361" t="str">
            <v>220000 Plumbing</v>
          </cell>
          <cell r="D1361" t="str">
            <v>D20</v>
          </cell>
          <cell r="E1361">
            <v>2</v>
          </cell>
          <cell r="J1361" t="str">
            <v>Included</v>
          </cell>
        </row>
        <row r="1362">
          <cell r="A1362" t="str">
            <v>UGB2</v>
          </cell>
          <cell r="B1362" t="str">
            <v>DIV22</v>
          </cell>
          <cell r="C1362" t="str">
            <v>220000 Plumbing</v>
          </cell>
          <cell r="D1362" t="str">
            <v>D20</v>
          </cell>
          <cell r="E1362">
            <v>2</v>
          </cell>
          <cell r="J1362">
            <v>300000</v>
          </cell>
        </row>
        <row r="1363">
          <cell r="A1363" t="str">
            <v>UGB2</v>
          </cell>
          <cell r="B1363" t="str">
            <v>DIV22</v>
          </cell>
          <cell r="C1363" t="str">
            <v>220000 Plumbing</v>
          </cell>
          <cell r="D1363" t="str">
            <v>D20</v>
          </cell>
          <cell r="E1363">
            <v>2</v>
          </cell>
          <cell r="J1363">
            <v>300000</v>
          </cell>
        </row>
        <row r="1364">
          <cell r="A1364" t="str">
            <v>UGB2</v>
          </cell>
          <cell r="B1364" t="str">
            <v>DIV22</v>
          </cell>
          <cell r="C1364" t="str">
            <v>220000 Plumbing</v>
          </cell>
          <cell r="D1364" t="str">
            <v>D20</v>
          </cell>
          <cell r="E1364">
            <v>2</v>
          </cell>
          <cell r="J1364" t="str">
            <v>Included</v>
          </cell>
        </row>
        <row r="1365">
          <cell r="A1365" t="str">
            <v>UGB2</v>
          </cell>
          <cell r="B1365" t="str">
            <v>DIV22</v>
          </cell>
          <cell r="C1365" t="str">
            <v>220000 Plumbing</v>
          </cell>
          <cell r="D1365" t="str">
            <v>D20</v>
          </cell>
          <cell r="E1365">
            <v>2</v>
          </cell>
          <cell r="J1365" t="str">
            <v>Included</v>
          </cell>
        </row>
        <row r="1366">
          <cell r="A1366" t="str">
            <v>UGB2</v>
          </cell>
          <cell r="B1366" t="str">
            <v>DIV22</v>
          </cell>
          <cell r="C1366" t="str">
            <v>220000 Plumbing</v>
          </cell>
          <cell r="D1366" t="str">
            <v>D20</v>
          </cell>
          <cell r="E1366">
            <v>2</v>
          </cell>
          <cell r="J1366" t="str">
            <v>Included</v>
          </cell>
        </row>
        <row r="1367">
          <cell r="A1367" t="str">
            <v>UGB2</v>
          </cell>
          <cell r="B1367" t="str">
            <v>DIV22</v>
          </cell>
          <cell r="C1367" t="str">
            <v>220000 Plumbing</v>
          </cell>
          <cell r="D1367" t="str">
            <v>D20</v>
          </cell>
          <cell r="E1367">
            <v>2</v>
          </cell>
          <cell r="J1367" t="str">
            <v>Included</v>
          </cell>
        </row>
        <row r="1368">
          <cell r="A1368" t="str">
            <v>UGB2</v>
          </cell>
          <cell r="B1368" t="str">
            <v>DIV22</v>
          </cell>
          <cell r="C1368" t="str">
            <v>220000 Plumbing</v>
          </cell>
          <cell r="D1368" t="str">
            <v>D20</v>
          </cell>
          <cell r="E1368">
            <v>2</v>
          </cell>
          <cell r="J1368" t="str">
            <v>Included</v>
          </cell>
        </row>
        <row r="1369">
          <cell r="A1369" t="str">
            <v>UGB3</v>
          </cell>
          <cell r="B1369" t="str">
            <v>DIV22</v>
          </cell>
          <cell r="C1369" t="str">
            <v>220000 Plumbing</v>
          </cell>
          <cell r="D1369" t="str">
            <v>D20</v>
          </cell>
          <cell r="E1369">
            <v>4</v>
          </cell>
          <cell r="J1369" t="str">
            <v>----------</v>
          </cell>
        </row>
        <row r="1370">
          <cell r="A1370" t="str">
            <v>UGB3</v>
          </cell>
          <cell r="B1370" t="str">
            <v>DIV22</v>
          </cell>
          <cell r="C1370" t="str">
            <v>220000 Plumbing</v>
          </cell>
          <cell r="D1370" t="str">
            <v>D20</v>
          </cell>
          <cell r="E1370">
            <v>4</v>
          </cell>
          <cell r="J1370">
            <v>7100678</v>
          </cell>
        </row>
        <row r="1371">
          <cell r="A1371" t="str">
            <v>UGB3</v>
          </cell>
          <cell r="B1371" t="str">
            <v>DIV22</v>
          </cell>
          <cell r="C1371" t="str">
            <v>220000 Plumbing</v>
          </cell>
          <cell r="D1371" t="str">
            <v>D20</v>
          </cell>
          <cell r="E1371">
            <v>4</v>
          </cell>
          <cell r="J1371">
            <v>300000</v>
          </cell>
        </row>
        <row r="1372">
          <cell r="A1372" t="str">
            <v>UGB3</v>
          </cell>
          <cell r="B1372" t="str">
            <v>DIV22</v>
          </cell>
          <cell r="C1372" t="str">
            <v>220000 Plumbing</v>
          </cell>
          <cell r="D1372" t="str">
            <v>D20</v>
          </cell>
          <cell r="E1372">
            <v>4</v>
          </cell>
          <cell r="J1372" t="str">
            <v>Included</v>
          </cell>
        </row>
        <row r="1373">
          <cell r="A1373" t="str">
            <v>UGB3</v>
          </cell>
          <cell r="B1373" t="str">
            <v>DIV22</v>
          </cell>
          <cell r="C1373" t="str">
            <v>220000 Plumbing</v>
          </cell>
          <cell r="D1373" t="str">
            <v>D20</v>
          </cell>
          <cell r="E1373">
            <v>4</v>
          </cell>
          <cell r="J1373" t="str">
            <v>Excluded</v>
          </cell>
        </row>
        <row r="1374">
          <cell r="A1374" t="str">
            <v>UGB3</v>
          </cell>
          <cell r="B1374" t="str">
            <v>DIV22</v>
          </cell>
          <cell r="C1374" t="str">
            <v>220000 Plumbing</v>
          </cell>
          <cell r="D1374" t="str">
            <v>D20</v>
          </cell>
          <cell r="E1374">
            <v>4</v>
          </cell>
          <cell r="J1374" t="str">
            <v>Included</v>
          </cell>
        </row>
        <row r="1375">
          <cell r="A1375" t="str">
            <v>UGB3</v>
          </cell>
          <cell r="B1375" t="str">
            <v>DIV22</v>
          </cell>
          <cell r="C1375" t="str">
            <v>220000 Plumbing</v>
          </cell>
          <cell r="D1375" t="str">
            <v>D20</v>
          </cell>
          <cell r="E1375">
            <v>4</v>
          </cell>
          <cell r="J1375" t="str">
            <v>Included</v>
          </cell>
        </row>
        <row r="1376">
          <cell r="A1376" t="str">
            <v>UGB3</v>
          </cell>
          <cell r="B1376" t="str">
            <v>DIV22</v>
          </cell>
          <cell r="C1376" t="str">
            <v>220000 Plumbing</v>
          </cell>
          <cell r="D1376" t="str">
            <v>D20</v>
          </cell>
          <cell r="E1376">
            <v>4</v>
          </cell>
          <cell r="J1376">
            <v>20000</v>
          </cell>
        </row>
        <row r="1377">
          <cell r="A1377" t="str">
            <v>UGB3</v>
          </cell>
          <cell r="B1377" t="str">
            <v>DIV22</v>
          </cell>
          <cell r="C1377" t="str">
            <v>220000 Plumbing</v>
          </cell>
          <cell r="D1377" t="str">
            <v>D20</v>
          </cell>
          <cell r="E1377">
            <v>4</v>
          </cell>
          <cell r="J1377">
            <v>300000</v>
          </cell>
        </row>
        <row r="1378">
          <cell r="A1378" t="str">
            <v>UGB3</v>
          </cell>
          <cell r="B1378" t="str">
            <v>DIV22</v>
          </cell>
          <cell r="C1378" t="str">
            <v>220000 Plumbing</v>
          </cell>
          <cell r="D1378" t="str">
            <v>D20</v>
          </cell>
          <cell r="E1378">
            <v>4</v>
          </cell>
          <cell r="J1378" t="str">
            <v>Included</v>
          </cell>
        </row>
        <row r="1379">
          <cell r="A1379" t="str">
            <v>UGB3</v>
          </cell>
          <cell r="B1379" t="str">
            <v>DIV22</v>
          </cell>
          <cell r="C1379" t="str">
            <v>220000 Plumbing</v>
          </cell>
          <cell r="D1379" t="str">
            <v>D20</v>
          </cell>
          <cell r="E1379">
            <v>4</v>
          </cell>
          <cell r="J1379">
            <v>300000</v>
          </cell>
        </row>
        <row r="1380">
          <cell r="A1380" t="str">
            <v>UGB3</v>
          </cell>
          <cell r="B1380" t="str">
            <v>DIV22</v>
          </cell>
          <cell r="C1380" t="str">
            <v>220000 Plumbing</v>
          </cell>
          <cell r="D1380" t="str">
            <v>D20</v>
          </cell>
          <cell r="E1380">
            <v>4</v>
          </cell>
          <cell r="J1380">
            <v>300000</v>
          </cell>
        </row>
        <row r="1381">
          <cell r="A1381" t="str">
            <v>UGB3</v>
          </cell>
          <cell r="B1381" t="str">
            <v>DIV22</v>
          </cell>
          <cell r="C1381" t="str">
            <v>220000 Plumbing</v>
          </cell>
          <cell r="D1381" t="str">
            <v>D20</v>
          </cell>
          <cell r="E1381">
            <v>4</v>
          </cell>
          <cell r="J1381" t="str">
            <v>Included</v>
          </cell>
        </row>
        <row r="1382">
          <cell r="A1382" t="str">
            <v>UGB3</v>
          </cell>
          <cell r="B1382" t="str">
            <v>DIV22</v>
          </cell>
          <cell r="C1382" t="str">
            <v>220000 Plumbing</v>
          </cell>
          <cell r="D1382" t="str">
            <v>D20</v>
          </cell>
          <cell r="E1382">
            <v>4</v>
          </cell>
          <cell r="J1382" t="str">
            <v>Included</v>
          </cell>
        </row>
        <row r="1383">
          <cell r="A1383" t="str">
            <v>UGB3</v>
          </cell>
          <cell r="B1383" t="str">
            <v>DIV22</v>
          </cell>
          <cell r="C1383" t="str">
            <v>220000 Plumbing</v>
          </cell>
          <cell r="D1383" t="str">
            <v>D20</v>
          </cell>
          <cell r="E1383">
            <v>4</v>
          </cell>
          <cell r="J1383" t="str">
            <v>Included</v>
          </cell>
        </row>
        <row r="1384">
          <cell r="A1384" t="str">
            <v>UGB3</v>
          </cell>
          <cell r="B1384" t="str">
            <v>DIV22</v>
          </cell>
          <cell r="C1384" t="str">
            <v>220000 Plumbing</v>
          </cell>
          <cell r="D1384" t="str">
            <v>D20</v>
          </cell>
          <cell r="E1384">
            <v>4</v>
          </cell>
          <cell r="J1384" t="str">
            <v>Included</v>
          </cell>
        </row>
        <row r="1385">
          <cell r="A1385" t="str">
            <v>UGB3</v>
          </cell>
          <cell r="B1385" t="str">
            <v>DIV22</v>
          </cell>
          <cell r="C1385" t="str">
            <v>220000 Plumbing</v>
          </cell>
          <cell r="D1385" t="str">
            <v>D20</v>
          </cell>
          <cell r="E1385">
            <v>4</v>
          </cell>
          <cell r="J1385" t="str">
            <v>Included</v>
          </cell>
        </row>
        <row r="1386">
          <cell r="A1386" t="str">
            <v>FSH</v>
          </cell>
          <cell r="B1386" t="str">
            <v>DIV22</v>
          </cell>
          <cell r="C1386" t="str">
            <v>220000 Plumbing</v>
          </cell>
          <cell r="D1386" t="str">
            <v>D20</v>
          </cell>
          <cell r="E1386">
            <v>2</v>
          </cell>
          <cell r="J1386" t="str">
            <v>----------</v>
          </cell>
        </row>
        <row r="1387">
          <cell r="A1387" t="str">
            <v>FSH</v>
          </cell>
          <cell r="B1387" t="str">
            <v>DIV22</v>
          </cell>
          <cell r="C1387" t="str">
            <v>220000 Plumbing</v>
          </cell>
          <cell r="D1387" t="str">
            <v>D20</v>
          </cell>
          <cell r="E1387">
            <v>2</v>
          </cell>
          <cell r="J1387">
            <v>2728154</v>
          </cell>
        </row>
        <row r="1388">
          <cell r="A1388" t="str">
            <v>FSH</v>
          </cell>
          <cell r="B1388" t="str">
            <v>DIV22</v>
          </cell>
          <cell r="C1388" t="str">
            <v>220000 Plumbing</v>
          </cell>
          <cell r="D1388" t="str">
            <v>D20</v>
          </cell>
          <cell r="E1388">
            <v>2</v>
          </cell>
          <cell r="J1388">
            <v>300000</v>
          </cell>
        </row>
        <row r="1389">
          <cell r="A1389" t="str">
            <v>FSH</v>
          </cell>
          <cell r="B1389" t="str">
            <v>DIV22</v>
          </cell>
          <cell r="C1389" t="str">
            <v>220000 Plumbing</v>
          </cell>
          <cell r="D1389" t="str">
            <v>D20</v>
          </cell>
          <cell r="E1389">
            <v>2</v>
          </cell>
          <cell r="J1389" t="str">
            <v>Included</v>
          </cell>
        </row>
        <row r="1390">
          <cell r="A1390" t="str">
            <v>FSH</v>
          </cell>
          <cell r="B1390" t="str">
            <v>DIV22</v>
          </cell>
          <cell r="C1390" t="str">
            <v>220000 Plumbing</v>
          </cell>
          <cell r="D1390" t="str">
            <v>D20</v>
          </cell>
          <cell r="E1390">
            <v>2</v>
          </cell>
          <cell r="J1390" t="str">
            <v>Excluded</v>
          </cell>
        </row>
        <row r="1391">
          <cell r="A1391" t="str">
            <v>FSH</v>
          </cell>
          <cell r="B1391" t="str">
            <v>DIV22</v>
          </cell>
          <cell r="C1391" t="str">
            <v>220000 Plumbing</v>
          </cell>
          <cell r="D1391" t="str">
            <v>D20</v>
          </cell>
          <cell r="E1391">
            <v>2</v>
          </cell>
          <cell r="J1391" t="str">
            <v>Included</v>
          </cell>
        </row>
        <row r="1392">
          <cell r="A1392" t="str">
            <v>FSH</v>
          </cell>
          <cell r="B1392" t="str">
            <v>DIV22</v>
          </cell>
          <cell r="C1392" t="str">
            <v>220000 Plumbing</v>
          </cell>
          <cell r="D1392" t="str">
            <v>D20</v>
          </cell>
          <cell r="E1392">
            <v>2</v>
          </cell>
          <cell r="J1392" t="str">
            <v>Included</v>
          </cell>
        </row>
        <row r="1393">
          <cell r="A1393" t="str">
            <v>FSH</v>
          </cell>
          <cell r="B1393" t="str">
            <v>DIV22</v>
          </cell>
          <cell r="C1393" t="str">
            <v>220000 Plumbing</v>
          </cell>
          <cell r="D1393" t="str">
            <v>D20</v>
          </cell>
          <cell r="E1393">
            <v>2</v>
          </cell>
          <cell r="J1393">
            <v>20000</v>
          </cell>
        </row>
        <row r="1394">
          <cell r="A1394" t="str">
            <v>FSH</v>
          </cell>
          <cell r="B1394" t="str">
            <v>DIV22</v>
          </cell>
          <cell r="C1394" t="str">
            <v>220000 Plumbing</v>
          </cell>
          <cell r="D1394" t="str">
            <v>D20</v>
          </cell>
          <cell r="E1394">
            <v>2</v>
          </cell>
          <cell r="J1394">
            <v>300000</v>
          </cell>
        </row>
        <row r="1395">
          <cell r="A1395" t="str">
            <v>FSH</v>
          </cell>
          <cell r="B1395" t="str">
            <v>DIV22</v>
          </cell>
          <cell r="C1395" t="str">
            <v>220000 Plumbing</v>
          </cell>
          <cell r="D1395" t="str">
            <v>D20</v>
          </cell>
          <cell r="E1395">
            <v>2</v>
          </cell>
          <cell r="J1395" t="str">
            <v>Included</v>
          </cell>
        </row>
        <row r="1396">
          <cell r="A1396" t="str">
            <v>FSH</v>
          </cell>
          <cell r="B1396" t="str">
            <v>DIV22</v>
          </cell>
          <cell r="C1396" t="str">
            <v>220000 Plumbing</v>
          </cell>
          <cell r="D1396" t="str">
            <v>D20</v>
          </cell>
          <cell r="E1396">
            <v>2</v>
          </cell>
          <cell r="J1396">
            <v>300000</v>
          </cell>
        </row>
        <row r="1397">
          <cell r="A1397" t="str">
            <v>FSH</v>
          </cell>
          <cell r="B1397" t="str">
            <v>DIV22</v>
          </cell>
          <cell r="C1397" t="str">
            <v>220000 Plumbing</v>
          </cell>
          <cell r="D1397" t="str">
            <v>D20</v>
          </cell>
          <cell r="E1397">
            <v>2</v>
          </cell>
          <cell r="J1397">
            <v>300000</v>
          </cell>
        </row>
        <row r="1398">
          <cell r="A1398" t="str">
            <v>FSH</v>
          </cell>
          <cell r="B1398" t="str">
            <v>DIV22</v>
          </cell>
          <cell r="C1398" t="str">
            <v>220000 Plumbing</v>
          </cell>
          <cell r="D1398" t="str">
            <v>D20</v>
          </cell>
          <cell r="E1398">
            <v>2</v>
          </cell>
          <cell r="J1398" t="str">
            <v>Included</v>
          </cell>
        </row>
        <row r="1399">
          <cell r="A1399" t="str">
            <v>FSH</v>
          </cell>
          <cell r="B1399" t="str">
            <v>DIV22</v>
          </cell>
          <cell r="C1399" t="str">
            <v>220000 Plumbing</v>
          </cell>
          <cell r="D1399" t="str">
            <v>D20</v>
          </cell>
          <cell r="E1399">
            <v>2</v>
          </cell>
          <cell r="J1399" t="str">
            <v>Included</v>
          </cell>
        </row>
        <row r="1400">
          <cell r="A1400" t="str">
            <v>FSH</v>
          </cell>
          <cell r="B1400" t="str">
            <v>DIV22</v>
          </cell>
          <cell r="C1400" t="str">
            <v>220000 Plumbing</v>
          </cell>
          <cell r="D1400" t="str">
            <v>D20</v>
          </cell>
          <cell r="E1400">
            <v>2</v>
          </cell>
          <cell r="J1400" t="str">
            <v>Included</v>
          </cell>
        </row>
        <row r="1401">
          <cell r="A1401" t="str">
            <v>FSH</v>
          </cell>
          <cell r="B1401" t="str">
            <v>DIV22</v>
          </cell>
          <cell r="C1401" t="str">
            <v>220000 Plumbing</v>
          </cell>
          <cell r="D1401" t="str">
            <v>D20</v>
          </cell>
          <cell r="E1401">
            <v>2</v>
          </cell>
          <cell r="J1401" t="str">
            <v>Included</v>
          </cell>
        </row>
        <row r="1402">
          <cell r="A1402" t="str">
            <v>FSH</v>
          </cell>
          <cell r="B1402" t="str">
            <v>DIV22</v>
          </cell>
          <cell r="C1402" t="str">
            <v>220000 Plumbing</v>
          </cell>
          <cell r="D1402" t="str">
            <v>D20</v>
          </cell>
          <cell r="E1402">
            <v>2</v>
          </cell>
          <cell r="J1402" t="str">
            <v>Included</v>
          </cell>
        </row>
        <row r="1403">
          <cell r="A1403" t="str">
            <v>GRAD</v>
          </cell>
          <cell r="B1403" t="str">
            <v>DIV22</v>
          </cell>
          <cell r="C1403" t="str">
            <v>220000 Plumbing</v>
          </cell>
          <cell r="D1403" t="str">
            <v>D20</v>
          </cell>
          <cell r="E1403">
            <v>1</v>
          </cell>
          <cell r="J1403" t="str">
            <v>----------</v>
          </cell>
        </row>
        <row r="1404">
          <cell r="A1404" t="str">
            <v>GRAD</v>
          </cell>
          <cell r="B1404" t="str">
            <v>DIV22</v>
          </cell>
          <cell r="C1404" t="str">
            <v>220000 Plumbing</v>
          </cell>
          <cell r="D1404" t="str">
            <v>D20</v>
          </cell>
          <cell r="E1404">
            <v>1</v>
          </cell>
          <cell r="J1404">
            <v>2953288</v>
          </cell>
        </row>
        <row r="1405">
          <cell r="A1405" t="str">
            <v>GRAD</v>
          </cell>
          <cell r="B1405" t="str">
            <v>DIV22</v>
          </cell>
          <cell r="C1405" t="str">
            <v>220000 Plumbing</v>
          </cell>
          <cell r="D1405" t="str">
            <v>D20</v>
          </cell>
          <cell r="E1405">
            <v>1</v>
          </cell>
          <cell r="J1405">
            <v>300000</v>
          </cell>
        </row>
        <row r="1406">
          <cell r="A1406" t="str">
            <v>GRAD</v>
          </cell>
          <cell r="B1406" t="str">
            <v>DIV22</v>
          </cell>
          <cell r="C1406" t="str">
            <v>220000 Plumbing</v>
          </cell>
          <cell r="D1406" t="str">
            <v>D20</v>
          </cell>
          <cell r="E1406">
            <v>1</v>
          </cell>
          <cell r="J1406" t="str">
            <v>Included</v>
          </cell>
        </row>
        <row r="1407">
          <cell r="A1407" t="str">
            <v>GRAD</v>
          </cell>
          <cell r="B1407" t="str">
            <v>DIV22</v>
          </cell>
          <cell r="C1407" t="str">
            <v>220000 Plumbing</v>
          </cell>
          <cell r="D1407" t="str">
            <v>D20</v>
          </cell>
          <cell r="E1407">
            <v>1</v>
          </cell>
          <cell r="J1407" t="str">
            <v>Excluded</v>
          </cell>
        </row>
        <row r="1408">
          <cell r="A1408" t="str">
            <v>GRAD</v>
          </cell>
          <cell r="B1408" t="str">
            <v>DIV22</v>
          </cell>
          <cell r="C1408" t="str">
            <v>220000 Plumbing</v>
          </cell>
          <cell r="D1408" t="str">
            <v>D20</v>
          </cell>
          <cell r="E1408">
            <v>1</v>
          </cell>
          <cell r="J1408" t="str">
            <v>Included</v>
          </cell>
        </row>
        <row r="1409">
          <cell r="A1409" t="str">
            <v>GRAD</v>
          </cell>
          <cell r="B1409" t="str">
            <v>DIV22</v>
          </cell>
          <cell r="C1409" t="str">
            <v>220000 Plumbing</v>
          </cell>
          <cell r="D1409" t="str">
            <v>D20</v>
          </cell>
          <cell r="E1409">
            <v>1</v>
          </cell>
          <cell r="J1409" t="str">
            <v>Included</v>
          </cell>
        </row>
        <row r="1410">
          <cell r="A1410" t="str">
            <v>GRAD</v>
          </cell>
          <cell r="B1410" t="str">
            <v>DIV22</v>
          </cell>
          <cell r="C1410" t="str">
            <v>220000 Plumbing</v>
          </cell>
          <cell r="D1410" t="str">
            <v>D20</v>
          </cell>
          <cell r="E1410">
            <v>1</v>
          </cell>
          <cell r="J1410">
            <v>20000</v>
          </cell>
        </row>
        <row r="1411">
          <cell r="A1411" t="str">
            <v>GRAD</v>
          </cell>
          <cell r="B1411" t="str">
            <v>DIV22</v>
          </cell>
          <cell r="C1411" t="str">
            <v>220000 Plumbing</v>
          </cell>
          <cell r="D1411" t="str">
            <v>D20</v>
          </cell>
          <cell r="E1411">
            <v>1</v>
          </cell>
          <cell r="J1411">
            <v>300000</v>
          </cell>
        </row>
        <row r="1412">
          <cell r="A1412" t="str">
            <v>GRAD</v>
          </cell>
          <cell r="B1412" t="str">
            <v>DIV22</v>
          </cell>
          <cell r="C1412" t="str">
            <v>220000 Plumbing</v>
          </cell>
          <cell r="D1412" t="str">
            <v>D20</v>
          </cell>
          <cell r="E1412">
            <v>1</v>
          </cell>
          <cell r="J1412" t="str">
            <v>Included</v>
          </cell>
        </row>
        <row r="1413">
          <cell r="A1413" t="str">
            <v>GRAD</v>
          </cell>
          <cell r="B1413" t="str">
            <v>DIV22</v>
          </cell>
          <cell r="C1413" t="str">
            <v>220000 Plumbing</v>
          </cell>
          <cell r="D1413" t="str">
            <v>D20</v>
          </cell>
          <cell r="E1413">
            <v>1</v>
          </cell>
          <cell r="J1413">
            <v>300000</v>
          </cell>
        </row>
        <row r="1414">
          <cell r="A1414" t="str">
            <v>GRAD</v>
          </cell>
          <cell r="B1414" t="str">
            <v>DIV22</v>
          </cell>
          <cell r="C1414" t="str">
            <v>220000 Plumbing</v>
          </cell>
          <cell r="D1414" t="str">
            <v>D20</v>
          </cell>
          <cell r="E1414">
            <v>1</v>
          </cell>
          <cell r="J1414" t="str">
            <v>Included</v>
          </cell>
        </row>
        <row r="1415">
          <cell r="A1415" t="str">
            <v>GRAD</v>
          </cell>
          <cell r="B1415" t="str">
            <v>DIV22</v>
          </cell>
          <cell r="C1415" t="str">
            <v>220000 Plumbing</v>
          </cell>
          <cell r="D1415" t="str">
            <v>D20</v>
          </cell>
          <cell r="E1415">
            <v>1</v>
          </cell>
          <cell r="J1415" t="str">
            <v>Included</v>
          </cell>
        </row>
        <row r="1416">
          <cell r="A1416" t="str">
            <v>GRAD</v>
          </cell>
          <cell r="B1416" t="str">
            <v>DIV22</v>
          </cell>
          <cell r="C1416" t="str">
            <v>220000 Plumbing</v>
          </cell>
          <cell r="D1416" t="str">
            <v>D20</v>
          </cell>
          <cell r="E1416">
            <v>1</v>
          </cell>
          <cell r="J1416" t="str">
            <v>Included</v>
          </cell>
        </row>
        <row r="1417">
          <cell r="A1417" t="str">
            <v>GRAD</v>
          </cell>
          <cell r="B1417" t="str">
            <v>DIV22</v>
          </cell>
          <cell r="C1417" t="str">
            <v>220000 Plumbing</v>
          </cell>
          <cell r="D1417" t="str">
            <v>D20</v>
          </cell>
          <cell r="E1417">
            <v>1</v>
          </cell>
          <cell r="J1417" t="str">
            <v>Included</v>
          </cell>
        </row>
        <row r="1418">
          <cell r="A1418" t="str">
            <v>GRAD</v>
          </cell>
          <cell r="B1418" t="str">
            <v>DIV22</v>
          </cell>
          <cell r="C1418" t="str">
            <v>220000 Plumbing</v>
          </cell>
          <cell r="D1418" t="str">
            <v>D20</v>
          </cell>
          <cell r="E1418">
            <v>1</v>
          </cell>
          <cell r="J1418" t="str">
            <v>Included</v>
          </cell>
        </row>
        <row r="1419">
          <cell r="A1419" t="str">
            <v>GRAD</v>
          </cell>
          <cell r="B1419" t="str">
            <v>DIV22</v>
          </cell>
          <cell r="C1419" t="str">
            <v>220000 Plumbing</v>
          </cell>
          <cell r="D1419" t="str">
            <v>D20</v>
          </cell>
          <cell r="E1419">
            <v>1</v>
          </cell>
          <cell r="J1419" t="str">
            <v>Included</v>
          </cell>
        </row>
        <row r="1420">
          <cell r="A1420" t="str">
            <v>UGB2</v>
          </cell>
          <cell r="B1420" t="str">
            <v>DIV23</v>
          </cell>
          <cell r="C1420" t="str">
            <v>230000 HVAC</v>
          </cell>
          <cell r="D1420" t="str">
            <v>D30</v>
          </cell>
          <cell r="E1420">
            <v>2</v>
          </cell>
          <cell r="J1420" t="str">
            <v>----------</v>
          </cell>
        </row>
        <row r="1421">
          <cell r="A1421" t="str">
            <v>KID</v>
          </cell>
          <cell r="B1421" t="str">
            <v>DIV22</v>
          </cell>
          <cell r="C1421" t="str">
            <v>220000 Plumbing</v>
          </cell>
          <cell r="D1421" t="str">
            <v>D20</v>
          </cell>
          <cell r="E1421">
            <v>2</v>
          </cell>
          <cell r="J1421">
            <v>495000</v>
          </cell>
        </row>
        <row r="1422">
          <cell r="A1422" t="str">
            <v>UGB3</v>
          </cell>
          <cell r="B1422" t="str">
            <v>DIV23</v>
          </cell>
          <cell r="C1422" t="str">
            <v>230000 HVAC</v>
          </cell>
          <cell r="D1422" t="str">
            <v>D30</v>
          </cell>
          <cell r="E1422">
            <v>4</v>
          </cell>
          <cell r="J1422" t="str">
            <v>----------</v>
          </cell>
        </row>
        <row r="1423">
          <cell r="A1423" t="str">
            <v>-----</v>
          </cell>
          <cell r="B1423" t="str">
            <v>-----</v>
          </cell>
          <cell r="C1423" t="str">
            <v>-----</v>
          </cell>
          <cell r="D1423" t="str">
            <v>-----</v>
          </cell>
          <cell r="E1423">
            <v>4</v>
          </cell>
          <cell r="J1423" t="str">
            <v>-----</v>
          </cell>
        </row>
        <row r="1424">
          <cell r="A1424" t="str">
            <v>UGB3</v>
          </cell>
          <cell r="B1424" t="str">
            <v>DIV23</v>
          </cell>
          <cell r="C1424" t="str">
            <v>230000 HVAC</v>
          </cell>
          <cell r="D1424" t="str">
            <v>D30</v>
          </cell>
          <cell r="E1424">
            <v>4</v>
          </cell>
          <cell r="J1424">
            <v>32078476</v>
          </cell>
        </row>
        <row r="1425">
          <cell r="A1425" t="str">
            <v>UGB3</v>
          </cell>
          <cell r="B1425" t="str">
            <v>DIV23</v>
          </cell>
          <cell r="C1425" t="str">
            <v>230000 HVAC</v>
          </cell>
          <cell r="D1425" t="str">
            <v>D30</v>
          </cell>
          <cell r="E1425">
            <v>4</v>
          </cell>
          <cell r="J1425" t="str">
            <v>Included</v>
          </cell>
        </row>
        <row r="1426">
          <cell r="A1426" t="str">
            <v>UGB3</v>
          </cell>
          <cell r="B1426" t="str">
            <v>DIV23</v>
          </cell>
          <cell r="C1426" t="str">
            <v>230000 HVAC</v>
          </cell>
          <cell r="D1426" t="str">
            <v>D30</v>
          </cell>
          <cell r="E1426">
            <v>4</v>
          </cell>
          <cell r="J1426" t="str">
            <v>Included</v>
          </cell>
        </row>
        <row r="1427">
          <cell r="A1427" t="str">
            <v>FSH</v>
          </cell>
          <cell r="B1427" t="str">
            <v>DIV23</v>
          </cell>
          <cell r="C1427" t="str">
            <v>230000 HVAC</v>
          </cell>
          <cell r="D1427" t="str">
            <v>D30</v>
          </cell>
          <cell r="E1427">
            <v>2</v>
          </cell>
          <cell r="J1427">
            <v>2308438</v>
          </cell>
        </row>
        <row r="1428">
          <cell r="A1428" t="str">
            <v>FSH</v>
          </cell>
          <cell r="B1428" t="str">
            <v>DIV23</v>
          </cell>
          <cell r="C1428" t="str">
            <v>230000 HVAC</v>
          </cell>
          <cell r="D1428" t="str">
            <v>D30</v>
          </cell>
          <cell r="E1428">
            <v>2</v>
          </cell>
          <cell r="J1428" t="str">
            <v>Included</v>
          </cell>
        </row>
        <row r="1429">
          <cell r="A1429" t="str">
            <v>FSH</v>
          </cell>
          <cell r="B1429" t="str">
            <v>DIV23</v>
          </cell>
          <cell r="C1429" t="str">
            <v>230000 HVAC</v>
          </cell>
          <cell r="D1429" t="str">
            <v>D30</v>
          </cell>
          <cell r="E1429">
            <v>2</v>
          </cell>
          <cell r="J1429" t="str">
            <v>Included</v>
          </cell>
        </row>
        <row r="1430">
          <cell r="A1430" t="str">
            <v>UGB1</v>
          </cell>
          <cell r="B1430" t="str">
            <v>DIV23</v>
          </cell>
          <cell r="C1430" t="str">
            <v>230000 HVAC</v>
          </cell>
          <cell r="D1430" t="str">
            <v>D30</v>
          </cell>
          <cell r="E1430">
            <v>1</v>
          </cell>
          <cell r="J1430">
            <v>6008266</v>
          </cell>
        </row>
        <row r="1431">
          <cell r="A1431" t="str">
            <v>UGB1</v>
          </cell>
          <cell r="B1431" t="str">
            <v>DIV23</v>
          </cell>
          <cell r="C1431" t="str">
            <v>230000 HVAC</v>
          </cell>
          <cell r="D1431" t="str">
            <v>D30</v>
          </cell>
          <cell r="E1431">
            <v>1</v>
          </cell>
          <cell r="J1431" t="str">
            <v>Included</v>
          </cell>
        </row>
        <row r="1432">
          <cell r="A1432" t="str">
            <v>UGB1</v>
          </cell>
          <cell r="B1432" t="str">
            <v>DIV23</v>
          </cell>
          <cell r="C1432" t="str">
            <v>230000 HVAC</v>
          </cell>
          <cell r="D1432" t="str">
            <v>D30</v>
          </cell>
          <cell r="E1432">
            <v>1</v>
          </cell>
          <cell r="J1432" t="str">
            <v>Included</v>
          </cell>
        </row>
        <row r="1433">
          <cell r="A1433" t="str">
            <v>UGB1</v>
          </cell>
          <cell r="B1433" t="str">
            <v>DIV23</v>
          </cell>
          <cell r="C1433" t="str">
            <v>230000 HVAC</v>
          </cell>
          <cell r="D1433" t="str">
            <v>D30</v>
          </cell>
          <cell r="E1433">
            <v>1</v>
          </cell>
          <cell r="J1433" t="str">
            <v>Included</v>
          </cell>
        </row>
        <row r="1434">
          <cell r="A1434" t="str">
            <v>UGB1</v>
          </cell>
          <cell r="B1434" t="str">
            <v>DIV23</v>
          </cell>
          <cell r="C1434" t="str">
            <v>230000 HVAC</v>
          </cell>
          <cell r="D1434" t="str">
            <v>D30</v>
          </cell>
          <cell r="E1434">
            <v>1</v>
          </cell>
          <cell r="J1434" t="str">
            <v>Included</v>
          </cell>
        </row>
        <row r="1435">
          <cell r="A1435" t="str">
            <v>UGB2</v>
          </cell>
          <cell r="B1435" t="str">
            <v>DIV23</v>
          </cell>
          <cell r="C1435" t="str">
            <v>230000 HVAC</v>
          </cell>
          <cell r="D1435" t="str">
            <v>D30</v>
          </cell>
          <cell r="E1435">
            <v>2</v>
          </cell>
          <cell r="J1435">
            <v>6008266</v>
          </cell>
        </row>
        <row r="1436">
          <cell r="A1436" t="str">
            <v>UGB2</v>
          </cell>
          <cell r="B1436" t="str">
            <v>DIV23</v>
          </cell>
          <cell r="C1436" t="str">
            <v>230000 HVAC</v>
          </cell>
          <cell r="D1436" t="str">
            <v>D30</v>
          </cell>
          <cell r="E1436">
            <v>2</v>
          </cell>
          <cell r="J1436" t="str">
            <v>Included</v>
          </cell>
        </row>
        <row r="1437">
          <cell r="A1437" t="str">
            <v>UGB2</v>
          </cell>
          <cell r="B1437" t="str">
            <v>DIV23</v>
          </cell>
          <cell r="C1437" t="str">
            <v>230000 HVAC</v>
          </cell>
          <cell r="D1437" t="str">
            <v>D30</v>
          </cell>
          <cell r="E1437">
            <v>2</v>
          </cell>
          <cell r="J1437" t="str">
            <v>Included</v>
          </cell>
        </row>
        <row r="1438">
          <cell r="A1438" t="str">
            <v>UGB2</v>
          </cell>
          <cell r="B1438" t="str">
            <v>DIV23</v>
          </cell>
          <cell r="C1438" t="str">
            <v>230000 HVAC</v>
          </cell>
          <cell r="D1438" t="str">
            <v>D30</v>
          </cell>
          <cell r="E1438">
            <v>2</v>
          </cell>
          <cell r="J1438" t="str">
            <v>Included</v>
          </cell>
        </row>
        <row r="1439">
          <cell r="A1439" t="str">
            <v>UGB2</v>
          </cell>
          <cell r="B1439" t="str">
            <v>DIV23</v>
          </cell>
          <cell r="C1439" t="str">
            <v>230000 HVAC</v>
          </cell>
          <cell r="D1439" t="str">
            <v>D30</v>
          </cell>
          <cell r="E1439">
            <v>2</v>
          </cell>
          <cell r="J1439" t="str">
            <v>Included</v>
          </cell>
        </row>
        <row r="1440">
          <cell r="A1440" t="str">
            <v>UGB3</v>
          </cell>
          <cell r="B1440" t="str">
            <v>DIV23</v>
          </cell>
          <cell r="C1440" t="str">
            <v>230000 HVAC</v>
          </cell>
          <cell r="D1440" t="str">
            <v>D30</v>
          </cell>
          <cell r="E1440">
            <v>4</v>
          </cell>
          <cell r="J1440">
            <v>6008266</v>
          </cell>
        </row>
        <row r="1441">
          <cell r="A1441" t="str">
            <v>UGB3</v>
          </cell>
          <cell r="B1441" t="str">
            <v>DIV23</v>
          </cell>
          <cell r="C1441" t="str">
            <v>230000 HVAC</v>
          </cell>
          <cell r="D1441" t="str">
            <v>D30</v>
          </cell>
          <cell r="E1441">
            <v>4</v>
          </cell>
          <cell r="J1441" t="str">
            <v>Included</v>
          </cell>
        </row>
        <row r="1442">
          <cell r="A1442" t="str">
            <v>UGB3</v>
          </cell>
          <cell r="B1442" t="str">
            <v>DIV23</v>
          </cell>
          <cell r="C1442" t="str">
            <v>230000 HVAC</v>
          </cell>
          <cell r="D1442" t="str">
            <v>D30</v>
          </cell>
          <cell r="E1442">
            <v>4</v>
          </cell>
          <cell r="J1442" t="str">
            <v>Included</v>
          </cell>
        </row>
        <row r="1443">
          <cell r="A1443" t="str">
            <v>UGB3</v>
          </cell>
          <cell r="B1443" t="str">
            <v>DIV23</v>
          </cell>
          <cell r="C1443" t="str">
            <v>230000 HVAC</v>
          </cell>
          <cell r="D1443" t="str">
            <v>D30</v>
          </cell>
          <cell r="E1443">
            <v>4</v>
          </cell>
          <cell r="J1443" t="str">
            <v>Included</v>
          </cell>
        </row>
        <row r="1444">
          <cell r="A1444" t="str">
            <v>UGB3</v>
          </cell>
          <cell r="B1444" t="str">
            <v>DIV23</v>
          </cell>
          <cell r="C1444" t="str">
            <v>230000 HVAC</v>
          </cell>
          <cell r="D1444" t="str">
            <v>D30</v>
          </cell>
          <cell r="E1444">
            <v>4</v>
          </cell>
          <cell r="J1444" t="str">
            <v>Included</v>
          </cell>
        </row>
        <row r="1445">
          <cell r="A1445" t="str">
            <v>FSH</v>
          </cell>
          <cell r="B1445" t="str">
            <v>DIV23</v>
          </cell>
          <cell r="C1445" t="str">
            <v>230000 HVAC</v>
          </cell>
          <cell r="D1445" t="str">
            <v>D30</v>
          </cell>
          <cell r="E1445">
            <v>2</v>
          </cell>
          <cell r="J1445">
            <v>2308438</v>
          </cell>
        </row>
        <row r="1446">
          <cell r="A1446" t="str">
            <v>FSH</v>
          </cell>
          <cell r="B1446" t="str">
            <v>DIV23</v>
          </cell>
          <cell r="C1446" t="str">
            <v>230000 HVAC</v>
          </cell>
          <cell r="D1446" t="str">
            <v>D30</v>
          </cell>
          <cell r="E1446">
            <v>2</v>
          </cell>
          <cell r="J1446" t="str">
            <v>Included</v>
          </cell>
        </row>
        <row r="1447">
          <cell r="A1447" t="str">
            <v>FSH</v>
          </cell>
          <cell r="B1447" t="str">
            <v>DIV23</v>
          </cell>
          <cell r="C1447" t="str">
            <v>230000 HVAC</v>
          </cell>
          <cell r="D1447" t="str">
            <v>D30</v>
          </cell>
          <cell r="E1447">
            <v>2</v>
          </cell>
          <cell r="J1447" t="str">
            <v>Included</v>
          </cell>
        </row>
        <row r="1448">
          <cell r="A1448" t="str">
            <v>FSH</v>
          </cell>
          <cell r="B1448" t="str">
            <v>DIV23</v>
          </cell>
          <cell r="C1448" t="str">
            <v>230000 HVAC</v>
          </cell>
          <cell r="D1448" t="str">
            <v>D30</v>
          </cell>
          <cell r="E1448">
            <v>2</v>
          </cell>
          <cell r="J1448" t="str">
            <v>Included</v>
          </cell>
        </row>
        <row r="1449">
          <cell r="A1449" t="str">
            <v>FSH</v>
          </cell>
          <cell r="B1449" t="str">
            <v>DIV23</v>
          </cell>
          <cell r="C1449" t="str">
            <v>230000 HVAC</v>
          </cell>
          <cell r="D1449" t="str">
            <v>D30</v>
          </cell>
          <cell r="E1449">
            <v>2</v>
          </cell>
          <cell r="J1449" t="str">
            <v>Included</v>
          </cell>
        </row>
        <row r="1450">
          <cell r="A1450" t="str">
            <v>GRAD</v>
          </cell>
          <cell r="B1450" t="str">
            <v>DIV23</v>
          </cell>
          <cell r="C1450" t="str">
            <v>230000 HVAC</v>
          </cell>
          <cell r="D1450" t="str">
            <v>D30</v>
          </cell>
          <cell r="E1450">
            <v>1</v>
          </cell>
          <cell r="J1450">
            <v>2498936</v>
          </cell>
        </row>
        <row r="1451">
          <cell r="A1451" t="str">
            <v>GRAD</v>
          </cell>
          <cell r="B1451" t="str">
            <v>DIV23</v>
          </cell>
          <cell r="C1451" t="str">
            <v>230000 HVAC</v>
          </cell>
          <cell r="D1451" t="str">
            <v>D30</v>
          </cell>
          <cell r="E1451">
            <v>1</v>
          </cell>
          <cell r="J1451" t="str">
            <v>Included</v>
          </cell>
        </row>
        <row r="1452">
          <cell r="A1452" t="str">
            <v>GRAD</v>
          </cell>
          <cell r="B1452" t="str">
            <v>DIV23</v>
          </cell>
          <cell r="C1452" t="str">
            <v>230000 HVAC</v>
          </cell>
          <cell r="D1452" t="str">
            <v>D30</v>
          </cell>
          <cell r="E1452">
            <v>1</v>
          </cell>
          <cell r="J1452" t="str">
            <v>Included</v>
          </cell>
        </row>
        <row r="1453">
          <cell r="A1453" t="str">
            <v>GRAD</v>
          </cell>
          <cell r="B1453" t="str">
            <v>DIV23</v>
          </cell>
          <cell r="C1453" t="str">
            <v>230000 HVAC</v>
          </cell>
          <cell r="D1453" t="str">
            <v>D30</v>
          </cell>
          <cell r="E1453">
            <v>1</v>
          </cell>
          <cell r="J1453" t="str">
            <v>Included</v>
          </cell>
        </row>
        <row r="1454">
          <cell r="A1454" t="str">
            <v>GRAD</v>
          </cell>
          <cell r="B1454" t="str">
            <v>DIV23</v>
          </cell>
          <cell r="C1454" t="str">
            <v>230000 HVAC</v>
          </cell>
          <cell r="D1454" t="str">
            <v>D30</v>
          </cell>
          <cell r="E1454">
            <v>1</v>
          </cell>
          <cell r="J1454" t="str">
            <v>Included</v>
          </cell>
        </row>
        <row r="1455">
          <cell r="A1455" t="str">
            <v>UGB2</v>
          </cell>
          <cell r="B1455" t="str">
            <v>DIV23</v>
          </cell>
          <cell r="C1455" t="str">
            <v>230000 HVAC</v>
          </cell>
          <cell r="D1455" t="str">
            <v>D30</v>
          </cell>
          <cell r="E1455">
            <v>2</v>
          </cell>
          <cell r="J1455" t="str">
            <v>----------</v>
          </cell>
        </row>
        <row r="1456">
          <cell r="A1456" t="str">
            <v>UGB2</v>
          </cell>
          <cell r="B1456" t="str">
            <v>DIV23</v>
          </cell>
          <cell r="C1456" t="str">
            <v>230000 HVAC</v>
          </cell>
          <cell r="D1456" t="str">
            <v>D30</v>
          </cell>
          <cell r="E1456">
            <v>2</v>
          </cell>
          <cell r="J1456" t="str">
            <v>Included</v>
          </cell>
        </row>
        <row r="1457">
          <cell r="A1457" t="str">
            <v>UGB1</v>
          </cell>
          <cell r="B1457" t="str">
            <v>DIV23</v>
          </cell>
          <cell r="C1457" t="str">
            <v>230000 HVAC</v>
          </cell>
          <cell r="D1457" t="str">
            <v>D30</v>
          </cell>
          <cell r="E1457">
            <v>1</v>
          </cell>
          <cell r="J1457">
            <v>546206</v>
          </cell>
        </row>
        <row r="1458">
          <cell r="A1458" t="str">
            <v>UGB2</v>
          </cell>
          <cell r="B1458" t="str">
            <v>DIV23</v>
          </cell>
          <cell r="C1458" t="str">
            <v>230000 HVAC</v>
          </cell>
          <cell r="D1458" t="str">
            <v>D30</v>
          </cell>
          <cell r="E1458">
            <v>2</v>
          </cell>
          <cell r="J1458">
            <v>546206</v>
          </cell>
        </row>
        <row r="1459">
          <cell r="A1459" t="str">
            <v>UGB3</v>
          </cell>
          <cell r="B1459" t="str">
            <v>DIV23</v>
          </cell>
          <cell r="C1459" t="str">
            <v>230000 HVAC</v>
          </cell>
          <cell r="D1459" t="str">
            <v>D30</v>
          </cell>
          <cell r="E1459">
            <v>4</v>
          </cell>
          <cell r="J1459">
            <v>546206</v>
          </cell>
        </row>
        <row r="1460">
          <cell r="A1460" t="str">
            <v>FSH</v>
          </cell>
          <cell r="B1460" t="str">
            <v>DIV23</v>
          </cell>
          <cell r="C1460" t="str">
            <v>230000 HVAC</v>
          </cell>
          <cell r="D1460" t="str">
            <v>D30</v>
          </cell>
          <cell r="E1460">
            <v>2</v>
          </cell>
          <cell r="J1460">
            <v>209858</v>
          </cell>
        </row>
        <row r="1461">
          <cell r="A1461" t="str">
            <v>GRAD</v>
          </cell>
          <cell r="B1461" t="str">
            <v>DIV23</v>
          </cell>
          <cell r="C1461" t="str">
            <v>230000 HVAC</v>
          </cell>
          <cell r="D1461" t="str">
            <v>D30</v>
          </cell>
          <cell r="E1461">
            <v>1</v>
          </cell>
          <cell r="J1461">
            <v>227176</v>
          </cell>
        </row>
        <row r="1462">
          <cell r="A1462" t="str">
            <v>UGB3</v>
          </cell>
          <cell r="B1462" t="str">
            <v>DIV23</v>
          </cell>
          <cell r="C1462" t="str">
            <v>230000 HVAC</v>
          </cell>
          <cell r="D1462" t="str">
            <v>D30</v>
          </cell>
          <cell r="E1462">
            <v>4</v>
          </cell>
          <cell r="J1462" t="str">
            <v>----------</v>
          </cell>
        </row>
        <row r="1463">
          <cell r="A1463" t="str">
            <v>UGB3</v>
          </cell>
          <cell r="B1463" t="str">
            <v>DIV23</v>
          </cell>
          <cell r="C1463" t="str">
            <v>230000 HVAC</v>
          </cell>
          <cell r="D1463" t="str">
            <v>D30</v>
          </cell>
          <cell r="E1463">
            <v>4</v>
          </cell>
          <cell r="J1463" t="str">
            <v>Excluded</v>
          </cell>
        </row>
        <row r="1464">
          <cell r="A1464" t="str">
            <v>UGB1</v>
          </cell>
          <cell r="B1464" t="str">
            <v>DIV23</v>
          </cell>
          <cell r="C1464" t="str">
            <v>230000 HVAC</v>
          </cell>
          <cell r="D1464" t="str">
            <v>D30</v>
          </cell>
          <cell r="E1464">
            <v>1</v>
          </cell>
          <cell r="J1464">
            <v>4096545</v>
          </cell>
        </row>
        <row r="1465">
          <cell r="A1465" t="str">
            <v>UGB1</v>
          </cell>
          <cell r="B1465" t="str">
            <v>DIV23</v>
          </cell>
          <cell r="C1465" t="str">
            <v>230000 HVAC</v>
          </cell>
          <cell r="D1465" t="str">
            <v>D30</v>
          </cell>
          <cell r="E1465">
            <v>1</v>
          </cell>
          <cell r="J1465" t="str">
            <v>Included</v>
          </cell>
        </row>
        <row r="1466">
          <cell r="A1466" t="str">
            <v>UGB1</v>
          </cell>
          <cell r="B1466" t="str">
            <v>DIV23</v>
          </cell>
          <cell r="C1466" t="str">
            <v>230000 HVAC</v>
          </cell>
          <cell r="D1466" t="str">
            <v>D30</v>
          </cell>
          <cell r="E1466">
            <v>1</v>
          </cell>
          <cell r="J1466" t="str">
            <v>Included</v>
          </cell>
        </row>
        <row r="1467">
          <cell r="A1467" t="str">
            <v>UGB1</v>
          </cell>
          <cell r="B1467" t="str">
            <v>DIV23</v>
          </cell>
          <cell r="C1467" t="str">
            <v>230000 HVAC</v>
          </cell>
          <cell r="D1467" t="str">
            <v>D30</v>
          </cell>
          <cell r="E1467">
            <v>1</v>
          </cell>
          <cell r="J1467" t="str">
            <v>Included</v>
          </cell>
        </row>
        <row r="1468">
          <cell r="A1468" t="str">
            <v>UGB1</v>
          </cell>
          <cell r="B1468" t="str">
            <v>DIV23</v>
          </cell>
          <cell r="C1468" t="str">
            <v>230000 HVAC</v>
          </cell>
          <cell r="D1468" t="str">
            <v>D30</v>
          </cell>
          <cell r="E1468">
            <v>1</v>
          </cell>
          <cell r="J1468" t="str">
            <v>Included</v>
          </cell>
        </row>
        <row r="1469">
          <cell r="A1469" t="str">
            <v>UGB1</v>
          </cell>
          <cell r="B1469" t="str">
            <v>DIV23</v>
          </cell>
          <cell r="C1469" t="str">
            <v>230000 HVAC</v>
          </cell>
          <cell r="D1469" t="str">
            <v>D30</v>
          </cell>
          <cell r="E1469">
            <v>1</v>
          </cell>
          <cell r="J1469" t="str">
            <v>Excluded</v>
          </cell>
        </row>
        <row r="1470">
          <cell r="A1470" t="str">
            <v>UGB2</v>
          </cell>
          <cell r="B1470" t="str">
            <v>DIV23</v>
          </cell>
          <cell r="C1470" t="str">
            <v>230000 HVAC</v>
          </cell>
          <cell r="D1470" t="str">
            <v>D30</v>
          </cell>
          <cell r="E1470">
            <v>2</v>
          </cell>
          <cell r="J1470">
            <v>4096545</v>
          </cell>
        </row>
        <row r="1471">
          <cell r="A1471" t="str">
            <v>UGB2</v>
          </cell>
          <cell r="B1471" t="str">
            <v>DIV23</v>
          </cell>
          <cell r="C1471" t="str">
            <v>230000 HVAC</v>
          </cell>
          <cell r="D1471" t="str">
            <v>D30</v>
          </cell>
          <cell r="E1471">
            <v>2</v>
          </cell>
          <cell r="J1471" t="str">
            <v>Included</v>
          </cell>
        </row>
        <row r="1472">
          <cell r="A1472" t="str">
            <v>UGB2</v>
          </cell>
          <cell r="B1472" t="str">
            <v>DIV23</v>
          </cell>
          <cell r="C1472" t="str">
            <v>230000 HVAC</v>
          </cell>
          <cell r="D1472" t="str">
            <v>D30</v>
          </cell>
          <cell r="E1472">
            <v>2</v>
          </cell>
          <cell r="J1472" t="str">
            <v>Included</v>
          </cell>
        </row>
        <row r="1473">
          <cell r="A1473" t="str">
            <v>UGB2</v>
          </cell>
          <cell r="B1473" t="str">
            <v>DIV23</v>
          </cell>
          <cell r="C1473" t="str">
            <v>230000 HVAC</v>
          </cell>
          <cell r="D1473" t="str">
            <v>D30</v>
          </cell>
          <cell r="E1473">
            <v>2</v>
          </cell>
          <cell r="J1473" t="str">
            <v>Included</v>
          </cell>
        </row>
        <row r="1474">
          <cell r="A1474" t="str">
            <v>UGB2</v>
          </cell>
          <cell r="B1474" t="str">
            <v>DIV23</v>
          </cell>
          <cell r="C1474" t="str">
            <v>230000 HVAC</v>
          </cell>
          <cell r="D1474" t="str">
            <v>D30</v>
          </cell>
          <cell r="E1474">
            <v>2</v>
          </cell>
          <cell r="J1474" t="str">
            <v>Included</v>
          </cell>
        </row>
        <row r="1475">
          <cell r="A1475" t="str">
            <v>UGB2</v>
          </cell>
          <cell r="B1475" t="str">
            <v>DIV23</v>
          </cell>
          <cell r="C1475" t="str">
            <v>230000 HVAC</v>
          </cell>
          <cell r="D1475" t="str">
            <v>D30</v>
          </cell>
          <cell r="E1475">
            <v>2</v>
          </cell>
          <cell r="J1475" t="str">
            <v>Excluded</v>
          </cell>
        </row>
        <row r="1476">
          <cell r="A1476" t="str">
            <v>UGB3</v>
          </cell>
          <cell r="B1476" t="str">
            <v>DIV23</v>
          </cell>
          <cell r="C1476" t="str">
            <v>230000 HVAC</v>
          </cell>
          <cell r="D1476" t="str">
            <v>D30</v>
          </cell>
          <cell r="E1476">
            <v>4</v>
          </cell>
          <cell r="J1476">
            <v>4096545</v>
          </cell>
        </row>
        <row r="1477">
          <cell r="A1477" t="str">
            <v>UGB3</v>
          </cell>
          <cell r="B1477" t="str">
            <v>DIV23</v>
          </cell>
          <cell r="C1477" t="str">
            <v>230000 HVAC</v>
          </cell>
          <cell r="D1477" t="str">
            <v>D30</v>
          </cell>
          <cell r="E1477">
            <v>4</v>
          </cell>
          <cell r="J1477" t="str">
            <v>Included</v>
          </cell>
        </row>
        <row r="1478">
          <cell r="A1478" t="str">
            <v>UGB3</v>
          </cell>
          <cell r="B1478" t="str">
            <v>DIV23</v>
          </cell>
          <cell r="C1478" t="str">
            <v>230000 HVAC</v>
          </cell>
          <cell r="D1478" t="str">
            <v>D30</v>
          </cell>
          <cell r="E1478">
            <v>4</v>
          </cell>
          <cell r="J1478" t="str">
            <v>Included</v>
          </cell>
        </row>
        <row r="1479">
          <cell r="A1479" t="str">
            <v>UGB3</v>
          </cell>
          <cell r="B1479" t="str">
            <v>DIV23</v>
          </cell>
          <cell r="C1479" t="str">
            <v>230000 HVAC</v>
          </cell>
          <cell r="D1479" t="str">
            <v>D30</v>
          </cell>
          <cell r="E1479">
            <v>4</v>
          </cell>
          <cell r="J1479" t="str">
            <v>Included</v>
          </cell>
        </row>
        <row r="1480">
          <cell r="A1480" t="str">
            <v>UGB3</v>
          </cell>
          <cell r="B1480" t="str">
            <v>DIV23</v>
          </cell>
          <cell r="C1480" t="str">
            <v>230000 HVAC</v>
          </cell>
          <cell r="D1480" t="str">
            <v>D30</v>
          </cell>
          <cell r="E1480">
            <v>4</v>
          </cell>
          <cell r="J1480" t="str">
            <v>Included</v>
          </cell>
        </row>
        <row r="1481">
          <cell r="A1481" t="str">
            <v>UGB3</v>
          </cell>
          <cell r="B1481" t="str">
            <v>DIV23</v>
          </cell>
          <cell r="C1481" t="str">
            <v>230000 HVAC</v>
          </cell>
          <cell r="D1481" t="str">
            <v>D30</v>
          </cell>
          <cell r="E1481">
            <v>4</v>
          </cell>
          <cell r="J1481" t="str">
            <v>Excluded</v>
          </cell>
        </row>
        <row r="1482">
          <cell r="A1482" t="str">
            <v>FSH</v>
          </cell>
          <cell r="B1482" t="str">
            <v>DIV23</v>
          </cell>
          <cell r="C1482" t="str">
            <v>230000 HVAC</v>
          </cell>
          <cell r="D1482" t="str">
            <v>D30</v>
          </cell>
          <cell r="E1482">
            <v>2</v>
          </cell>
          <cell r="J1482">
            <v>1573935</v>
          </cell>
        </row>
        <row r="1483">
          <cell r="A1483" t="str">
            <v>FSH</v>
          </cell>
          <cell r="B1483" t="str">
            <v>DIV23</v>
          </cell>
          <cell r="C1483" t="str">
            <v>230000 HVAC</v>
          </cell>
          <cell r="D1483" t="str">
            <v>D30</v>
          </cell>
          <cell r="E1483">
            <v>2</v>
          </cell>
          <cell r="J1483" t="str">
            <v>Included</v>
          </cell>
        </row>
        <row r="1484">
          <cell r="A1484" t="str">
            <v>FSH</v>
          </cell>
          <cell r="B1484" t="str">
            <v>DIV23</v>
          </cell>
          <cell r="C1484" t="str">
            <v>230000 HVAC</v>
          </cell>
          <cell r="D1484" t="str">
            <v>D30</v>
          </cell>
          <cell r="E1484">
            <v>2</v>
          </cell>
          <cell r="J1484" t="str">
            <v>Included</v>
          </cell>
        </row>
        <row r="1485">
          <cell r="A1485" t="str">
            <v>FSH</v>
          </cell>
          <cell r="B1485" t="str">
            <v>DIV23</v>
          </cell>
          <cell r="C1485" t="str">
            <v>230000 HVAC</v>
          </cell>
          <cell r="D1485" t="str">
            <v>D30</v>
          </cell>
          <cell r="E1485">
            <v>2</v>
          </cell>
          <cell r="J1485" t="str">
            <v>Included</v>
          </cell>
        </row>
        <row r="1486">
          <cell r="A1486" t="str">
            <v>FSH</v>
          </cell>
          <cell r="B1486" t="str">
            <v>DIV23</v>
          </cell>
          <cell r="C1486" t="str">
            <v>230000 HVAC</v>
          </cell>
          <cell r="D1486" t="str">
            <v>D30</v>
          </cell>
          <cell r="E1486">
            <v>2</v>
          </cell>
          <cell r="J1486" t="str">
            <v>Included</v>
          </cell>
        </row>
        <row r="1487">
          <cell r="A1487" t="str">
            <v>FSH</v>
          </cell>
          <cell r="B1487" t="str">
            <v>DIV23</v>
          </cell>
          <cell r="C1487" t="str">
            <v>230000 HVAC</v>
          </cell>
          <cell r="D1487" t="str">
            <v>D30</v>
          </cell>
          <cell r="E1487">
            <v>2</v>
          </cell>
          <cell r="J1487" t="str">
            <v>Excluded</v>
          </cell>
        </row>
        <row r="1488">
          <cell r="A1488" t="str">
            <v>GRAD</v>
          </cell>
          <cell r="B1488" t="str">
            <v>DIV23</v>
          </cell>
          <cell r="C1488" t="str">
            <v>230000 HVAC</v>
          </cell>
          <cell r="D1488" t="str">
            <v>D30</v>
          </cell>
          <cell r="E1488">
            <v>1</v>
          </cell>
          <cell r="J1488">
            <v>1703820</v>
          </cell>
        </row>
        <row r="1489">
          <cell r="A1489" t="str">
            <v>GRAD</v>
          </cell>
          <cell r="B1489" t="str">
            <v>DIV23</v>
          </cell>
          <cell r="C1489" t="str">
            <v>230000 HVAC</v>
          </cell>
          <cell r="D1489" t="str">
            <v>D30</v>
          </cell>
          <cell r="E1489">
            <v>1</v>
          </cell>
          <cell r="J1489" t="str">
            <v>Included</v>
          </cell>
        </row>
        <row r="1490">
          <cell r="A1490" t="str">
            <v>GRAD</v>
          </cell>
          <cell r="B1490" t="str">
            <v>DIV23</v>
          </cell>
          <cell r="C1490" t="str">
            <v>230000 HVAC</v>
          </cell>
          <cell r="D1490" t="str">
            <v>D30</v>
          </cell>
          <cell r="E1490">
            <v>1</v>
          </cell>
          <cell r="J1490" t="str">
            <v>Included</v>
          </cell>
        </row>
        <row r="1491">
          <cell r="A1491" t="str">
            <v>GRAD</v>
          </cell>
          <cell r="B1491" t="str">
            <v>DIV23</v>
          </cell>
          <cell r="C1491" t="str">
            <v>230000 HVAC</v>
          </cell>
          <cell r="D1491" t="str">
            <v>D30</v>
          </cell>
          <cell r="E1491">
            <v>1</v>
          </cell>
          <cell r="J1491" t="str">
            <v>Included</v>
          </cell>
        </row>
        <row r="1492">
          <cell r="A1492" t="str">
            <v>GRAD</v>
          </cell>
          <cell r="B1492" t="str">
            <v>DIV23</v>
          </cell>
          <cell r="C1492" t="str">
            <v>230000 HVAC</v>
          </cell>
          <cell r="D1492" t="str">
            <v>D30</v>
          </cell>
          <cell r="E1492">
            <v>1</v>
          </cell>
          <cell r="J1492" t="str">
            <v>Included</v>
          </cell>
        </row>
        <row r="1493">
          <cell r="A1493" t="str">
            <v>GRAD</v>
          </cell>
          <cell r="B1493" t="str">
            <v>DIV23</v>
          </cell>
          <cell r="C1493" t="str">
            <v>230000 HVAC</v>
          </cell>
          <cell r="D1493" t="str">
            <v>D30</v>
          </cell>
          <cell r="E1493">
            <v>1</v>
          </cell>
          <cell r="J1493" t="str">
            <v>Excluded</v>
          </cell>
        </row>
        <row r="1494">
          <cell r="A1494" t="str">
            <v>UGB1</v>
          </cell>
          <cell r="B1494" t="str">
            <v>DIV23</v>
          </cell>
          <cell r="C1494" t="str">
            <v>230000 HVAC</v>
          </cell>
          <cell r="D1494" t="str">
            <v>D30</v>
          </cell>
          <cell r="E1494">
            <v>1</v>
          </cell>
          <cell r="J1494" t="str">
            <v>----------</v>
          </cell>
        </row>
        <row r="1495">
          <cell r="A1495" t="str">
            <v>UGB1</v>
          </cell>
          <cell r="B1495" t="str">
            <v>DIV23</v>
          </cell>
          <cell r="C1495" t="str">
            <v>230000 HVAC</v>
          </cell>
          <cell r="D1495" t="str">
            <v>D30</v>
          </cell>
          <cell r="E1495">
            <v>1</v>
          </cell>
          <cell r="J1495" t="str">
            <v>Included</v>
          </cell>
        </row>
        <row r="1496">
          <cell r="A1496" t="str">
            <v>UGB1</v>
          </cell>
          <cell r="B1496" t="str">
            <v>DIV23</v>
          </cell>
          <cell r="C1496" t="str">
            <v>230000 HVAC</v>
          </cell>
          <cell r="D1496" t="str">
            <v>D30</v>
          </cell>
          <cell r="E1496">
            <v>1</v>
          </cell>
          <cell r="J1496">
            <v>955860.5</v>
          </cell>
        </row>
        <row r="1497">
          <cell r="A1497" t="str">
            <v>UGB2</v>
          </cell>
          <cell r="B1497" t="str">
            <v>DIV23</v>
          </cell>
          <cell r="C1497" t="str">
            <v>230000 HVAC</v>
          </cell>
          <cell r="D1497" t="str">
            <v>D30</v>
          </cell>
          <cell r="E1497">
            <v>2</v>
          </cell>
          <cell r="J1497">
            <v>955860.5</v>
          </cell>
        </row>
        <row r="1498">
          <cell r="A1498" t="str">
            <v>UGB3</v>
          </cell>
          <cell r="B1498" t="str">
            <v>DIV23</v>
          </cell>
          <cell r="C1498" t="str">
            <v>230000 HVAC</v>
          </cell>
          <cell r="D1498" t="str">
            <v>D30</v>
          </cell>
          <cell r="E1498">
            <v>4</v>
          </cell>
          <cell r="J1498">
            <v>955860.5</v>
          </cell>
        </row>
        <row r="1499">
          <cell r="A1499" t="str">
            <v>FSH</v>
          </cell>
          <cell r="B1499" t="str">
            <v>DIV23</v>
          </cell>
          <cell r="C1499" t="str">
            <v>230000 HVAC</v>
          </cell>
          <cell r="D1499" t="str">
            <v>D30</v>
          </cell>
          <cell r="E1499">
            <v>2</v>
          </cell>
          <cell r="J1499">
            <v>367251.5</v>
          </cell>
        </row>
        <row r="1500">
          <cell r="A1500" t="str">
            <v>GRAD</v>
          </cell>
          <cell r="B1500" t="str">
            <v>DIV23</v>
          </cell>
          <cell r="C1500" t="str">
            <v>230000 HVAC</v>
          </cell>
          <cell r="D1500" t="str">
            <v>D30</v>
          </cell>
          <cell r="E1500">
            <v>1</v>
          </cell>
          <cell r="J1500">
            <v>397558</v>
          </cell>
        </row>
        <row r="1501">
          <cell r="A1501" t="str">
            <v>-----</v>
          </cell>
          <cell r="B1501" t="str">
            <v>-----</v>
          </cell>
          <cell r="C1501" t="str">
            <v>-----</v>
          </cell>
          <cell r="D1501" t="str">
            <v>-----</v>
          </cell>
          <cell r="J1501" t="str">
            <v>----------</v>
          </cell>
        </row>
        <row r="1502">
          <cell r="J1502">
            <v>44418952.799999997</v>
          </cell>
        </row>
        <row r="1503">
          <cell r="A1503" t="str">
            <v>UGB1</v>
          </cell>
          <cell r="B1503" t="str">
            <v>DIV23</v>
          </cell>
          <cell r="C1503" t="str">
            <v>230000 HVAC</v>
          </cell>
          <cell r="D1503" t="str">
            <v>D30</v>
          </cell>
          <cell r="E1503">
            <v>1</v>
          </cell>
          <cell r="J1503">
            <v>81930.899999999994</v>
          </cell>
        </row>
        <row r="1504">
          <cell r="A1504" t="str">
            <v>UGB2</v>
          </cell>
          <cell r="B1504" t="str">
            <v>DIV23</v>
          </cell>
          <cell r="C1504" t="str">
            <v>230000 HVAC</v>
          </cell>
          <cell r="D1504" t="str">
            <v>D30</v>
          </cell>
          <cell r="E1504">
            <v>2</v>
          </cell>
          <cell r="J1504">
            <v>81930.899999999994</v>
          </cell>
        </row>
        <row r="1505">
          <cell r="A1505" t="str">
            <v>UGB3</v>
          </cell>
          <cell r="B1505" t="str">
            <v>DIV23</v>
          </cell>
          <cell r="C1505" t="str">
            <v>230000 HVAC</v>
          </cell>
          <cell r="D1505" t="str">
            <v>D30</v>
          </cell>
          <cell r="E1505">
            <v>4</v>
          </cell>
          <cell r="J1505">
            <v>81930.899999999994</v>
          </cell>
        </row>
        <row r="1506">
          <cell r="A1506" t="str">
            <v>FSH</v>
          </cell>
          <cell r="B1506" t="str">
            <v>DIV23</v>
          </cell>
          <cell r="C1506" t="str">
            <v>230000 HVAC</v>
          </cell>
          <cell r="D1506" t="str">
            <v>D30</v>
          </cell>
          <cell r="E1506">
            <v>2</v>
          </cell>
          <cell r="J1506">
            <v>31478.699999999997</v>
          </cell>
        </row>
        <row r="1507">
          <cell r="A1507" t="str">
            <v>GRAD</v>
          </cell>
          <cell r="B1507" t="str">
            <v>DIV23</v>
          </cell>
          <cell r="C1507" t="str">
            <v>230000 HVAC</v>
          </cell>
          <cell r="D1507" t="str">
            <v>D30</v>
          </cell>
          <cell r="E1507">
            <v>1</v>
          </cell>
          <cell r="J1507">
            <v>34076.400000000001</v>
          </cell>
        </row>
        <row r="1508">
          <cell r="B1508" t="str">
            <v>DIV10</v>
          </cell>
          <cell r="C1508" t="str">
            <v>104400 Fire Protection Specialties</v>
          </cell>
          <cell r="D1508" t="str">
            <v>D40</v>
          </cell>
          <cell r="J1508" t="str">
            <v>----------</v>
          </cell>
        </row>
        <row r="1509">
          <cell r="B1509" t="str">
            <v>DIV10</v>
          </cell>
          <cell r="C1509" t="str">
            <v>104400 Fire Protection Specialties</v>
          </cell>
          <cell r="D1509" t="str">
            <v>D40</v>
          </cell>
          <cell r="J1509">
            <v>0</v>
          </cell>
        </row>
        <row r="1510">
          <cell r="A1510" t="str">
            <v>UGB1</v>
          </cell>
          <cell r="B1510" t="str">
            <v>DIV10</v>
          </cell>
          <cell r="C1510" t="str">
            <v>104400 Fire Protection Specialties</v>
          </cell>
          <cell r="D1510" t="str">
            <v>D40</v>
          </cell>
          <cell r="E1510">
            <v>1</v>
          </cell>
          <cell r="J1510" t="str">
            <v>Included</v>
          </cell>
        </row>
        <row r="1511">
          <cell r="A1511" t="str">
            <v>UGB1</v>
          </cell>
          <cell r="B1511" t="str">
            <v>DIV10</v>
          </cell>
          <cell r="C1511" t="str">
            <v>104400 Fire Protection Specialties</v>
          </cell>
          <cell r="D1511" t="str">
            <v>D40</v>
          </cell>
          <cell r="E1511">
            <v>1</v>
          </cell>
          <cell r="J1511" t="str">
            <v>Included</v>
          </cell>
        </row>
        <row r="1512">
          <cell r="A1512" t="str">
            <v>UGB1</v>
          </cell>
          <cell r="B1512" t="str">
            <v>DIV23</v>
          </cell>
          <cell r="C1512" t="str">
            <v>230000 HVAC</v>
          </cell>
          <cell r="D1512" t="str">
            <v>D30</v>
          </cell>
          <cell r="E1512">
            <v>1</v>
          </cell>
          <cell r="J1512" t="str">
            <v>Included</v>
          </cell>
        </row>
        <row r="1513">
          <cell r="A1513" t="str">
            <v>UGB1</v>
          </cell>
          <cell r="B1513" t="str">
            <v>DIV23</v>
          </cell>
          <cell r="C1513" t="str">
            <v>230000 HVAC</v>
          </cell>
          <cell r="D1513" t="str">
            <v>D30</v>
          </cell>
          <cell r="E1513">
            <v>1</v>
          </cell>
          <cell r="J1513" t="str">
            <v>Included</v>
          </cell>
        </row>
        <row r="1514">
          <cell r="A1514" t="str">
            <v>UGB1</v>
          </cell>
          <cell r="B1514" t="str">
            <v>DIV23</v>
          </cell>
          <cell r="C1514" t="str">
            <v>230000 HVAC</v>
          </cell>
          <cell r="D1514" t="str">
            <v>D30</v>
          </cell>
          <cell r="E1514">
            <v>1</v>
          </cell>
          <cell r="J1514" t="str">
            <v>Included</v>
          </cell>
        </row>
        <row r="1515">
          <cell r="A1515" t="str">
            <v>UGB1</v>
          </cell>
          <cell r="B1515" t="str">
            <v>DIV23</v>
          </cell>
          <cell r="C1515" t="str">
            <v>230000 HVAC</v>
          </cell>
          <cell r="D1515" t="str">
            <v>D30</v>
          </cell>
          <cell r="E1515">
            <v>1</v>
          </cell>
          <cell r="J1515" t="str">
            <v>Included</v>
          </cell>
        </row>
        <row r="1516">
          <cell r="A1516" t="str">
            <v>UGB1</v>
          </cell>
          <cell r="B1516" t="str">
            <v>DIV23</v>
          </cell>
          <cell r="C1516" t="str">
            <v>230000 HVAC</v>
          </cell>
          <cell r="D1516" t="str">
            <v>D30</v>
          </cell>
          <cell r="E1516">
            <v>1</v>
          </cell>
          <cell r="J1516" t="str">
            <v>Included</v>
          </cell>
        </row>
        <row r="1517">
          <cell r="A1517" t="str">
            <v>UGB1</v>
          </cell>
          <cell r="B1517" t="str">
            <v>DIV23</v>
          </cell>
          <cell r="C1517" t="str">
            <v>230000 HVAC</v>
          </cell>
          <cell r="D1517" t="str">
            <v>D30</v>
          </cell>
          <cell r="E1517">
            <v>1</v>
          </cell>
          <cell r="J1517" t="str">
            <v>Included</v>
          </cell>
        </row>
        <row r="1518">
          <cell r="A1518" t="str">
            <v>FSH</v>
          </cell>
          <cell r="B1518" t="str">
            <v>DIV21</v>
          </cell>
          <cell r="C1518" t="str">
            <v>210000 Fire Suppression</v>
          </cell>
          <cell r="D1518" t="str">
            <v>D40</v>
          </cell>
          <cell r="E1518">
            <v>2</v>
          </cell>
          <cell r="J1518" t="str">
            <v>----------</v>
          </cell>
        </row>
        <row r="1519">
          <cell r="A1519" t="str">
            <v>KID</v>
          </cell>
          <cell r="B1519" t="str">
            <v>DIV23</v>
          </cell>
          <cell r="C1519" t="str">
            <v>230000 HVAC</v>
          </cell>
          <cell r="D1519" t="str">
            <v>D30</v>
          </cell>
          <cell r="E1519">
            <v>2</v>
          </cell>
          <cell r="J1519">
            <v>550000</v>
          </cell>
        </row>
        <row r="1520">
          <cell r="A1520" t="str">
            <v>-----</v>
          </cell>
          <cell r="B1520" t="str">
            <v>-----</v>
          </cell>
          <cell r="C1520" t="str">
            <v>-----</v>
          </cell>
          <cell r="D1520" t="str">
            <v>-----</v>
          </cell>
          <cell r="J1520" t="str">
            <v>----------</v>
          </cell>
        </row>
        <row r="1521">
          <cell r="A1521" t="str">
            <v>-----</v>
          </cell>
          <cell r="B1521" t="str">
            <v>-----</v>
          </cell>
          <cell r="C1521" t="str">
            <v>-----</v>
          </cell>
          <cell r="D1521" t="str">
            <v>-----</v>
          </cell>
          <cell r="J1521" t="str">
            <v>-----</v>
          </cell>
        </row>
        <row r="1522">
          <cell r="J1522">
            <v>44968952.799999997</v>
          </cell>
        </row>
        <row r="1527">
          <cell r="A1527" t="str">
            <v>UGB1</v>
          </cell>
          <cell r="B1527" t="str">
            <v>DIV26</v>
          </cell>
          <cell r="C1527" t="str">
            <v>260000 Electrical</v>
          </cell>
          <cell r="D1527" t="str">
            <v>D50</v>
          </cell>
          <cell r="E1527">
            <v>1</v>
          </cell>
          <cell r="J1527">
            <v>5180000</v>
          </cell>
        </row>
        <row r="1528">
          <cell r="A1528" t="str">
            <v>UGB1</v>
          </cell>
          <cell r="B1528" t="str">
            <v>DIV10</v>
          </cell>
          <cell r="C1528" t="str">
            <v>104400 Fire Protection Specialties</v>
          </cell>
          <cell r="D1528" t="str">
            <v>D40</v>
          </cell>
          <cell r="E1528">
            <v>1</v>
          </cell>
          <cell r="J1528">
            <v>0</v>
          </cell>
        </row>
        <row r="1529">
          <cell r="B1529" t="str">
            <v>DIV10</v>
          </cell>
          <cell r="C1529" t="str">
            <v>104400 Fire Protection Specialties</v>
          </cell>
          <cell r="D1529" t="str">
            <v>D40</v>
          </cell>
          <cell r="J1529">
            <v>0</v>
          </cell>
        </row>
        <row r="1530">
          <cell r="A1530" t="str">
            <v>UGB2</v>
          </cell>
          <cell r="B1530" t="str">
            <v>DIV10</v>
          </cell>
          <cell r="C1530" t="str">
            <v>104400 Fire Protection Specialties</v>
          </cell>
          <cell r="D1530" t="str">
            <v>D40</v>
          </cell>
          <cell r="E1530">
            <v>2</v>
          </cell>
          <cell r="J1530">
            <v>0</v>
          </cell>
        </row>
        <row r="1531">
          <cell r="A1531" t="str">
            <v>UGB2</v>
          </cell>
          <cell r="B1531" t="str">
            <v>DIV10</v>
          </cell>
          <cell r="C1531" t="str">
            <v>104400 Fire Protection Specialties</v>
          </cell>
          <cell r="D1531" t="str">
            <v>D40</v>
          </cell>
          <cell r="E1531">
            <v>2</v>
          </cell>
          <cell r="J1531">
            <v>0</v>
          </cell>
        </row>
        <row r="1532">
          <cell r="J1532" t="str">
            <v>----------</v>
          </cell>
        </row>
        <row r="1533">
          <cell r="A1533" t="str">
            <v>UGB3</v>
          </cell>
          <cell r="B1533" t="str">
            <v>DIV26</v>
          </cell>
          <cell r="C1533" t="str">
            <v>260000 Electrical</v>
          </cell>
          <cell r="D1533" t="str">
            <v>D50</v>
          </cell>
          <cell r="E1533">
            <v>4</v>
          </cell>
          <cell r="J1533">
            <v>5572000</v>
          </cell>
        </row>
        <row r="1534">
          <cell r="A1534" t="str">
            <v>UGB1</v>
          </cell>
          <cell r="B1534" t="str">
            <v>DIV21</v>
          </cell>
          <cell r="C1534" t="str">
            <v>210000 Fire Suppression</v>
          </cell>
          <cell r="D1534" t="str">
            <v>D40</v>
          </cell>
          <cell r="E1534">
            <v>1</v>
          </cell>
          <cell r="J1534">
            <v>1638618</v>
          </cell>
        </row>
        <row r="1535">
          <cell r="A1535" t="str">
            <v>UGB2</v>
          </cell>
          <cell r="B1535" t="str">
            <v>DIV21</v>
          </cell>
          <cell r="C1535" t="str">
            <v>210000 Fire Suppression</v>
          </cell>
          <cell r="D1535" t="str">
            <v>D40</v>
          </cell>
          <cell r="E1535">
            <v>2</v>
          </cell>
          <cell r="J1535">
            <v>1638618</v>
          </cell>
        </row>
        <row r="1536">
          <cell r="A1536" t="str">
            <v>UGB3</v>
          </cell>
          <cell r="B1536" t="str">
            <v>DIV21</v>
          </cell>
          <cell r="C1536" t="str">
            <v>210000 Fire Suppression</v>
          </cell>
          <cell r="D1536" t="str">
            <v>D40</v>
          </cell>
          <cell r="E1536">
            <v>4</v>
          </cell>
          <cell r="J1536">
            <v>1638618</v>
          </cell>
        </row>
        <row r="1537">
          <cell r="A1537" t="str">
            <v>GRAD</v>
          </cell>
          <cell r="B1537" t="str">
            <v>DIV21</v>
          </cell>
          <cell r="C1537" t="str">
            <v>210000 Fire Suppression</v>
          </cell>
          <cell r="D1537" t="str">
            <v>D40</v>
          </cell>
          <cell r="E1537">
            <v>2</v>
          </cell>
          <cell r="J1537">
            <v>681528</v>
          </cell>
        </row>
        <row r="1538">
          <cell r="A1538" t="str">
            <v>FSH</v>
          </cell>
          <cell r="B1538" t="str">
            <v>DIV21</v>
          </cell>
          <cell r="C1538" t="str">
            <v>210000 Fire Suppression</v>
          </cell>
          <cell r="D1538" t="str">
            <v>D40</v>
          </cell>
          <cell r="E1538">
            <v>2</v>
          </cell>
          <cell r="J1538">
            <v>629574</v>
          </cell>
        </row>
        <row r="1539">
          <cell r="A1539" t="str">
            <v>GRAD</v>
          </cell>
          <cell r="B1539" t="str">
            <v>DIV26</v>
          </cell>
          <cell r="C1539" t="str">
            <v>260000 Electrical</v>
          </cell>
          <cell r="D1539" t="str">
            <v>D50</v>
          </cell>
          <cell r="E1539">
            <v>1</v>
          </cell>
          <cell r="J1539" t="str">
            <v>----------</v>
          </cell>
        </row>
        <row r="1540">
          <cell r="A1540" t="str">
            <v>KID</v>
          </cell>
          <cell r="B1540" t="str">
            <v>DIV21</v>
          </cell>
          <cell r="C1540" t="str">
            <v>210000 Fire Suppression</v>
          </cell>
          <cell r="D1540" t="str">
            <v>D40</v>
          </cell>
          <cell r="E1540">
            <v>2</v>
          </cell>
          <cell r="J1540">
            <v>48000</v>
          </cell>
        </row>
        <row r="1541">
          <cell r="J1541" t="str">
            <v>----------</v>
          </cell>
        </row>
        <row r="1542">
          <cell r="A1542" t="str">
            <v>-----</v>
          </cell>
          <cell r="B1542" t="str">
            <v>-----</v>
          </cell>
          <cell r="C1542" t="str">
            <v>-----</v>
          </cell>
          <cell r="D1542" t="str">
            <v>-----</v>
          </cell>
          <cell r="J1542" t="str">
            <v>-----</v>
          </cell>
        </row>
        <row r="1543">
          <cell r="A1543" t="str">
            <v>UGB1</v>
          </cell>
          <cell r="B1543" t="str">
            <v>DIV26</v>
          </cell>
          <cell r="C1543" t="str">
            <v>260000 Electrical</v>
          </cell>
          <cell r="D1543" t="str">
            <v>D50</v>
          </cell>
          <cell r="E1543">
            <v>1</v>
          </cell>
          <cell r="J1543">
            <v>6274956</v>
          </cell>
        </row>
        <row r="1544">
          <cell r="A1544" t="str">
            <v>UGB2</v>
          </cell>
          <cell r="B1544" t="str">
            <v>DIV26</v>
          </cell>
          <cell r="C1544" t="str">
            <v>260000 Electrical</v>
          </cell>
          <cell r="D1544" t="str">
            <v>D50</v>
          </cell>
          <cell r="E1544">
            <v>2</v>
          </cell>
          <cell r="J1544">
            <v>2731030</v>
          </cell>
        </row>
        <row r="1545">
          <cell r="A1545" t="str">
            <v>UGB3</v>
          </cell>
          <cell r="B1545" t="str">
            <v>DIV26</v>
          </cell>
          <cell r="C1545" t="str">
            <v>260000 Electrical</v>
          </cell>
          <cell r="D1545" t="str">
            <v>D50</v>
          </cell>
          <cell r="E1545">
            <v>4</v>
          </cell>
          <cell r="J1545">
            <v>2731030</v>
          </cell>
        </row>
        <row r="1546">
          <cell r="A1546" t="str">
            <v>FSH</v>
          </cell>
          <cell r="B1546" t="str">
            <v>DIV26</v>
          </cell>
          <cell r="C1546" t="str">
            <v>260000 Electrical</v>
          </cell>
          <cell r="D1546" t="str">
            <v>D50</v>
          </cell>
          <cell r="E1546">
            <v>2</v>
          </cell>
          <cell r="J1546">
            <v>1678864</v>
          </cell>
        </row>
        <row r="1547">
          <cell r="A1547" t="str">
            <v>GRAD</v>
          </cell>
          <cell r="B1547" t="str">
            <v>DIV26</v>
          </cell>
          <cell r="C1547" t="str">
            <v>260000 Electrical</v>
          </cell>
          <cell r="D1547" t="str">
            <v>D50</v>
          </cell>
          <cell r="E1547">
            <v>1</v>
          </cell>
          <cell r="J1547">
            <v>2271760</v>
          </cell>
        </row>
        <row r="1548">
          <cell r="J1548" t="str">
            <v>----------</v>
          </cell>
        </row>
        <row r="1549">
          <cell r="A1549" t="str">
            <v>UGB1</v>
          </cell>
          <cell r="B1549" t="str">
            <v>DIV26</v>
          </cell>
          <cell r="C1549" t="str">
            <v>260000 Electrical</v>
          </cell>
          <cell r="D1549" t="str">
            <v>D50</v>
          </cell>
          <cell r="E1549">
            <v>1</v>
          </cell>
          <cell r="J1549">
            <v>5180000</v>
          </cell>
        </row>
        <row r="1550">
          <cell r="A1550" t="str">
            <v>UGB1</v>
          </cell>
          <cell r="B1550" t="str">
            <v>DIV26</v>
          </cell>
          <cell r="C1550" t="str">
            <v>260000 Electrical</v>
          </cell>
          <cell r="D1550" t="str">
            <v>D50</v>
          </cell>
          <cell r="E1550">
            <v>1</v>
          </cell>
          <cell r="J1550">
            <v>1131998</v>
          </cell>
        </row>
        <row r="1551">
          <cell r="A1551" t="str">
            <v>UGB2</v>
          </cell>
          <cell r="B1551" t="str">
            <v>DIV26</v>
          </cell>
          <cell r="C1551" t="str">
            <v>260000 Electrical</v>
          </cell>
          <cell r="D1551" t="str">
            <v>D50</v>
          </cell>
          <cell r="E1551">
            <v>2</v>
          </cell>
          <cell r="J1551" t="str">
            <v>----------</v>
          </cell>
        </row>
        <row r="1552">
          <cell r="A1552" t="str">
            <v>UGB2</v>
          </cell>
          <cell r="B1552" t="str">
            <v>DIV26</v>
          </cell>
          <cell r="C1552" t="str">
            <v>260000 Electrical</v>
          </cell>
          <cell r="D1552" t="str">
            <v>D50</v>
          </cell>
          <cell r="E1552">
            <v>2</v>
          </cell>
          <cell r="J1552">
            <v>5544000</v>
          </cell>
        </row>
        <row r="1553">
          <cell r="A1553" t="str">
            <v>UGB2</v>
          </cell>
          <cell r="B1553" t="str">
            <v>DIV26</v>
          </cell>
          <cell r="C1553" t="str">
            <v>260000 Electrical</v>
          </cell>
          <cell r="D1553" t="str">
            <v>D50</v>
          </cell>
          <cell r="E1553">
            <v>2</v>
          </cell>
          <cell r="J1553">
            <v>858074</v>
          </cell>
        </row>
        <row r="1554">
          <cell r="A1554" t="str">
            <v>GRAD</v>
          </cell>
          <cell r="B1554" t="str">
            <v>DIV26</v>
          </cell>
          <cell r="C1554" t="str">
            <v>260000 Electrical</v>
          </cell>
          <cell r="D1554" t="str">
            <v>D50</v>
          </cell>
          <cell r="E1554">
            <v>1</v>
          </cell>
          <cell r="J1554" t="str">
            <v>----------</v>
          </cell>
        </row>
        <row r="1555">
          <cell r="A1555" t="str">
            <v>UGB3</v>
          </cell>
          <cell r="B1555" t="str">
            <v>DIV26</v>
          </cell>
          <cell r="C1555" t="str">
            <v>260000 Electrical</v>
          </cell>
          <cell r="D1555" t="str">
            <v>D50</v>
          </cell>
          <cell r="E1555">
            <v>4</v>
          </cell>
          <cell r="J1555">
            <v>5572000</v>
          </cell>
        </row>
        <row r="1556">
          <cell r="A1556" t="str">
            <v>UGB3</v>
          </cell>
          <cell r="B1556" t="str">
            <v>DIV26</v>
          </cell>
          <cell r="C1556" t="str">
            <v>260000 Electrical</v>
          </cell>
          <cell r="D1556" t="str">
            <v>D50</v>
          </cell>
          <cell r="E1556">
            <v>4</v>
          </cell>
          <cell r="J1556">
            <v>895622</v>
          </cell>
        </row>
        <row r="1557">
          <cell r="A1557" t="str">
            <v>SITE</v>
          </cell>
          <cell r="B1557" t="str">
            <v>DIV26</v>
          </cell>
          <cell r="C1557" t="str">
            <v>260000 Electrical</v>
          </cell>
          <cell r="D1557" t="str">
            <v>D50</v>
          </cell>
          <cell r="E1557">
            <v>1</v>
          </cell>
          <cell r="J1557" t="str">
            <v>----------</v>
          </cell>
        </row>
        <row r="1558">
          <cell r="A1558" t="str">
            <v>FSH</v>
          </cell>
          <cell r="B1558" t="str">
            <v>DIV26</v>
          </cell>
          <cell r="C1558" t="str">
            <v>260000 Electrical</v>
          </cell>
          <cell r="D1558" t="str">
            <v>D50</v>
          </cell>
          <cell r="E1558">
            <v>2</v>
          </cell>
          <cell r="J1558">
            <v>3528000</v>
          </cell>
        </row>
        <row r="1559">
          <cell r="A1559" t="str">
            <v>FSH</v>
          </cell>
          <cell r="B1559" t="str">
            <v>DIV26</v>
          </cell>
          <cell r="C1559" t="str">
            <v>260000 Electrical</v>
          </cell>
          <cell r="D1559" t="str">
            <v>D50</v>
          </cell>
          <cell r="E1559">
            <v>2</v>
          </cell>
          <cell r="J1559">
            <v>755799</v>
          </cell>
        </row>
        <row r="1560">
          <cell r="A1560" t="str">
            <v>SITE</v>
          </cell>
          <cell r="B1560" t="str">
            <v>DIV26</v>
          </cell>
          <cell r="C1560" t="str">
            <v>260000 Electrical</v>
          </cell>
          <cell r="D1560" t="str">
            <v>D50</v>
          </cell>
          <cell r="E1560">
            <v>1</v>
          </cell>
          <cell r="J1560" t="str">
            <v>----------</v>
          </cell>
        </row>
        <row r="1561">
          <cell r="A1561" t="str">
            <v>GRAD</v>
          </cell>
          <cell r="B1561" t="str">
            <v>DIV26</v>
          </cell>
          <cell r="C1561" t="str">
            <v>260000 Electrical</v>
          </cell>
          <cell r="D1561" t="str">
            <v>D50</v>
          </cell>
          <cell r="E1561">
            <v>1</v>
          </cell>
          <cell r="J1561">
            <v>5628000</v>
          </cell>
        </row>
        <row r="1562">
          <cell r="A1562" t="str">
            <v>GRAD</v>
          </cell>
          <cell r="B1562" t="str">
            <v>DIV26</v>
          </cell>
          <cell r="C1562" t="str">
            <v>260000 Electrical</v>
          </cell>
          <cell r="D1562" t="str">
            <v>D50</v>
          </cell>
          <cell r="E1562">
            <v>1</v>
          </cell>
          <cell r="J1562">
            <v>802795</v>
          </cell>
        </row>
        <row r="1563">
          <cell r="J1563" t="str">
            <v>----------</v>
          </cell>
        </row>
        <row r="1565">
          <cell r="A1565" t="str">
            <v>UGB1</v>
          </cell>
          <cell r="B1565" t="str">
            <v>DIV26</v>
          </cell>
          <cell r="C1565" t="str">
            <v>260000 Electrical</v>
          </cell>
          <cell r="D1565" t="str">
            <v>D50</v>
          </cell>
          <cell r="E1565">
            <v>1</v>
          </cell>
          <cell r="J1565">
            <v>2731030</v>
          </cell>
        </row>
        <row r="1566">
          <cell r="A1566" t="str">
            <v>UGB2</v>
          </cell>
          <cell r="B1566" t="str">
            <v>DIV26</v>
          </cell>
          <cell r="C1566" t="str">
            <v>260000 Electrical</v>
          </cell>
          <cell r="D1566" t="str">
            <v>D50</v>
          </cell>
          <cell r="E1566">
            <v>2</v>
          </cell>
          <cell r="J1566">
            <v>2731030</v>
          </cell>
        </row>
        <row r="1567">
          <cell r="A1567" t="str">
            <v>UGB3</v>
          </cell>
          <cell r="B1567" t="str">
            <v>DIV26</v>
          </cell>
          <cell r="C1567" t="str">
            <v>260000 Electrical</v>
          </cell>
          <cell r="D1567" t="str">
            <v>D50</v>
          </cell>
          <cell r="E1567">
            <v>4</v>
          </cell>
          <cell r="J1567">
            <v>2731030</v>
          </cell>
        </row>
        <row r="1568">
          <cell r="A1568" t="str">
            <v>FSH</v>
          </cell>
          <cell r="B1568" t="str">
            <v>DIV26</v>
          </cell>
          <cell r="C1568" t="str">
            <v>260000 Electrical</v>
          </cell>
          <cell r="D1568" t="str">
            <v>D50</v>
          </cell>
          <cell r="E1568">
            <v>2</v>
          </cell>
          <cell r="J1568">
            <v>1678864</v>
          </cell>
        </row>
        <row r="1569">
          <cell r="A1569" t="str">
            <v>GRAD</v>
          </cell>
          <cell r="B1569" t="str">
            <v>DIV26</v>
          </cell>
          <cell r="C1569" t="str">
            <v>260000 Electrical</v>
          </cell>
          <cell r="D1569" t="str">
            <v>D50</v>
          </cell>
          <cell r="E1569">
            <v>1</v>
          </cell>
          <cell r="J1569">
            <v>2271760</v>
          </cell>
        </row>
        <row r="1570">
          <cell r="A1570" t="str">
            <v>UGB3</v>
          </cell>
          <cell r="B1570" t="str">
            <v>DIV11</v>
          </cell>
          <cell r="C1570" t="str">
            <v>118123 Window Washing Equipment</v>
          </cell>
          <cell r="D1570" t="str">
            <v>E10</v>
          </cell>
          <cell r="E1570">
            <v>4</v>
          </cell>
          <cell r="J1570" t="str">
            <v>----------</v>
          </cell>
        </row>
        <row r="1571">
          <cell r="A1571" t="str">
            <v>GRAD</v>
          </cell>
          <cell r="B1571" t="str">
            <v>DIV11</v>
          </cell>
          <cell r="C1571" t="str">
            <v>118123 Window Washing Equipment</v>
          </cell>
          <cell r="D1571" t="str">
            <v>E10</v>
          </cell>
          <cell r="E1571">
            <v>1</v>
          </cell>
          <cell r="J1571">
            <v>250000</v>
          </cell>
        </row>
        <row r="1572">
          <cell r="A1572" t="str">
            <v>UGB1</v>
          </cell>
          <cell r="B1572" t="str">
            <v>DIV26</v>
          </cell>
          <cell r="C1572" t="str">
            <v>260000 Electrical</v>
          </cell>
          <cell r="D1572" t="str">
            <v>D50</v>
          </cell>
          <cell r="E1572">
            <v>1</v>
          </cell>
          <cell r="J1572">
            <v>1365515</v>
          </cell>
        </row>
        <row r="1573">
          <cell r="A1573" t="str">
            <v>UGB2</v>
          </cell>
          <cell r="B1573" t="str">
            <v>DIV26</v>
          </cell>
          <cell r="C1573" t="str">
            <v>260000 Electrical</v>
          </cell>
          <cell r="D1573" t="str">
            <v>D50</v>
          </cell>
          <cell r="E1573">
            <v>2</v>
          </cell>
          <cell r="J1573">
            <v>1365515</v>
          </cell>
        </row>
        <row r="1574">
          <cell r="A1574" t="str">
            <v>UGB3</v>
          </cell>
          <cell r="B1574" t="str">
            <v>DIV26</v>
          </cell>
          <cell r="C1574" t="str">
            <v>260000 Electrical</v>
          </cell>
          <cell r="D1574" t="str">
            <v>D50</v>
          </cell>
          <cell r="E1574">
            <v>4</v>
          </cell>
          <cell r="J1574">
            <v>1365515</v>
          </cell>
        </row>
        <row r="1575">
          <cell r="A1575" t="str">
            <v>FSH</v>
          </cell>
          <cell r="B1575" t="str">
            <v>DIV26</v>
          </cell>
          <cell r="C1575" t="str">
            <v>260000 Electrical</v>
          </cell>
          <cell r="D1575" t="str">
            <v>D50</v>
          </cell>
          <cell r="E1575">
            <v>2</v>
          </cell>
          <cell r="J1575">
            <v>734503</v>
          </cell>
        </row>
        <row r="1576">
          <cell r="A1576" t="str">
            <v>GRAD</v>
          </cell>
          <cell r="B1576" t="str">
            <v>DIV26</v>
          </cell>
          <cell r="C1576" t="str">
            <v>260000 Electrical</v>
          </cell>
          <cell r="D1576" t="str">
            <v>D50</v>
          </cell>
          <cell r="E1576">
            <v>1</v>
          </cell>
          <cell r="J1576">
            <v>1363056</v>
          </cell>
        </row>
        <row r="1577">
          <cell r="A1577" t="str">
            <v>SITE</v>
          </cell>
          <cell r="B1577" t="str">
            <v>DIV26</v>
          </cell>
          <cell r="C1577" t="str">
            <v>260000 Electrical</v>
          </cell>
          <cell r="D1577" t="str">
            <v>D50</v>
          </cell>
          <cell r="E1577">
            <v>1</v>
          </cell>
          <cell r="J1577" t="str">
            <v>EXCLUDED</v>
          </cell>
        </row>
        <row r="1578">
          <cell r="A1578" t="str">
            <v>SITE</v>
          </cell>
          <cell r="B1578" t="str">
            <v>DIV26</v>
          </cell>
          <cell r="C1578" t="str">
            <v>260000 Electrical</v>
          </cell>
          <cell r="D1578" t="str">
            <v>D50</v>
          </cell>
          <cell r="E1578">
            <v>1</v>
          </cell>
          <cell r="J1578">
            <v>5000000</v>
          </cell>
        </row>
        <row r="1579">
          <cell r="A1579" t="str">
            <v>SITE</v>
          </cell>
          <cell r="B1579" t="str">
            <v>DIV26</v>
          </cell>
          <cell r="C1579" t="str">
            <v>260000 Electrical</v>
          </cell>
          <cell r="D1579" t="str">
            <v>D50</v>
          </cell>
          <cell r="E1579">
            <v>1</v>
          </cell>
          <cell r="J1579">
            <v>3500000</v>
          </cell>
        </row>
        <row r="1580">
          <cell r="A1580" t="str">
            <v>SITE</v>
          </cell>
          <cell r="B1580" t="str">
            <v>DIV26</v>
          </cell>
          <cell r="C1580" t="str">
            <v>260000 Electrical</v>
          </cell>
          <cell r="D1580" t="str">
            <v>D50</v>
          </cell>
          <cell r="E1580">
            <v>1</v>
          </cell>
          <cell r="J1580" t="str">
            <v>included</v>
          </cell>
        </row>
        <row r="1581">
          <cell r="A1581" t="str">
            <v>PARK</v>
          </cell>
          <cell r="B1581" t="str">
            <v>DIV26</v>
          </cell>
          <cell r="C1581" t="str">
            <v>260000 Electrical</v>
          </cell>
          <cell r="D1581" t="str">
            <v>D50</v>
          </cell>
          <cell r="E1581">
            <v>1</v>
          </cell>
          <cell r="J1581">
            <v>1600000</v>
          </cell>
        </row>
        <row r="1582">
          <cell r="A1582" t="str">
            <v>SITE</v>
          </cell>
          <cell r="B1582" t="str">
            <v>DIV26</v>
          </cell>
          <cell r="C1582" t="str">
            <v>260000 Electrical</v>
          </cell>
          <cell r="D1582" t="str">
            <v>D50</v>
          </cell>
          <cell r="E1582">
            <v>1</v>
          </cell>
          <cell r="J1582">
            <v>1590000</v>
          </cell>
        </row>
        <row r="1583">
          <cell r="J1583" t="str">
            <v>----------</v>
          </cell>
        </row>
        <row r="1584">
          <cell r="A1584" t="str">
            <v>KID</v>
          </cell>
          <cell r="B1584" t="str">
            <v>DIV26</v>
          </cell>
          <cell r="C1584" t="str">
            <v>260000 Electrical</v>
          </cell>
          <cell r="D1584" t="str">
            <v>D50</v>
          </cell>
          <cell r="E1584">
            <v>2</v>
          </cell>
          <cell r="J1584">
            <v>525000</v>
          </cell>
        </row>
        <row r="1585">
          <cell r="A1585" t="str">
            <v>UGB2</v>
          </cell>
          <cell r="B1585" t="str">
            <v>DIV12</v>
          </cell>
          <cell r="C1585" t="str">
            <v>125000 Furniture</v>
          </cell>
          <cell r="D1585" t="str">
            <v>E10</v>
          </cell>
          <cell r="E1585">
            <v>2</v>
          </cell>
          <cell r="J1585" t="str">
            <v>----------</v>
          </cell>
        </row>
        <row r="1586">
          <cell r="A1586" t="str">
            <v>-----</v>
          </cell>
          <cell r="B1586" t="str">
            <v>-----</v>
          </cell>
          <cell r="C1586" t="str">
            <v>-----</v>
          </cell>
          <cell r="D1586" t="str">
            <v>-----</v>
          </cell>
          <cell r="E1586">
            <v>4</v>
          </cell>
          <cell r="J1586" t="str">
            <v>-----</v>
          </cell>
        </row>
        <row r="1587">
          <cell r="J1587">
            <v>60449106</v>
          </cell>
        </row>
        <row r="1589">
          <cell r="A1589" t="str">
            <v>UGB1</v>
          </cell>
          <cell r="B1589" t="str">
            <v>DIV12</v>
          </cell>
          <cell r="C1589" t="str">
            <v>125000 Furniture</v>
          </cell>
          <cell r="D1589" t="str">
            <v>E10</v>
          </cell>
          <cell r="E1589">
            <v>1</v>
          </cell>
          <cell r="J1589">
            <v>8500</v>
          </cell>
        </row>
        <row r="1590">
          <cell r="A1590" t="str">
            <v>UGB2</v>
          </cell>
          <cell r="B1590" t="str">
            <v>DIV12</v>
          </cell>
          <cell r="C1590" t="str">
            <v>125000 Furniture</v>
          </cell>
          <cell r="D1590" t="str">
            <v>E10</v>
          </cell>
          <cell r="E1590">
            <v>2</v>
          </cell>
          <cell r="J1590">
            <v>8500</v>
          </cell>
        </row>
        <row r="1591">
          <cell r="A1591" t="str">
            <v>UGB3</v>
          </cell>
          <cell r="B1591" t="str">
            <v>DIV12</v>
          </cell>
          <cell r="C1591" t="str">
            <v>125000 Furniture</v>
          </cell>
          <cell r="D1591" t="str">
            <v>E10</v>
          </cell>
          <cell r="E1591">
            <v>4</v>
          </cell>
          <cell r="J1591">
            <v>8500</v>
          </cell>
        </row>
        <row r="1592">
          <cell r="A1592" t="str">
            <v>UGB1</v>
          </cell>
          <cell r="B1592" t="str">
            <v>DIV11</v>
          </cell>
          <cell r="C1592" t="str">
            <v>118123 Window Washing Equipment</v>
          </cell>
          <cell r="D1592" t="str">
            <v>E10</v>
          </cell>
          <cell r="E1592">
            <v>1</v>
          </cell>
          <cell r="J1592">
            <v>325000</v>
          </cell>
        </row>
        <row r="1593">
          <cell r="A1593" t="str">
            <v>UGB2</v>
          </cell>
          <cell r="B1593" t="str">
            <v>DIV11</v>
          </cell>
          <cell r="C1593" t="str">
            <v>118123 Window Washing Equipment</v>
          </cell>
          <cell r="D1593" t="str">
            <v>E10</v>
          </cell>
          <cell r="E1593">
            <v>2</v>
          </cell>
          <cell r="J1593">
            <v>325000</v>
          </cell>
        </row>
        <row r="1594">
          <cell r="A1594" t="str">
            <v>UGB3</v>
          </cell>
          <cell r="B1594" t="str">
            <v>DIV11</v>
          </cell>
          <cell r="C1594" t="str">
            <v>118123 Window Washing Equipment</v>
          </cell>
          <cell r="D1594" t="str">
            <v>E10</v>
          </cell>
          <cell r="E1594">
            <v>4</v>
          </cell>
          <cell r="J1594">
            <v>325000</v>
          </cell>
        </row>
        <row r="1595">
          <cell r="A1595" t="str">
            <v>GRAD</v>
          </cell>
          <cell r="B1595" t="str">
            <v>DIV11</v>
          </cell>
          <cell r="C1595" t="str">
            <v>118123 Window Washing Equipment</v>
          </cell>
          <cell r="D1595" t="str">
            <v>E10</v>
          </cell>
          <cell r="E1595">
            <v>1</v>
          </cell>
          <cell r="J1595">
            <v>250000</v>
          </cell>
        </row>
        <row r="1596">
          <cell r="A1596" t="str">
            <v>UGB1</v>
          </cell>
          <cell r="B1596" t="str">
            <v>DIV12</v>
          </cell>
          <cell r="C1596" t="str">
            <v>125000 Furniture</v>
          </cell>
          <cell r="D1596" t="str">
            <v>E10</v>
          </cell>
          <cell r="E1596">
            <v>1</v>
          </cell>
          <cell r="J1596" t="str">
            <v>----------</v>
          </cell>
        </row>
        <row r="1597">
          <cell r="A1597" t="str">
            <v>UGB2</v>
          </cell>
          <cell r="B1597" t="str">
            <v>DIV12</v>
          </cell>
          <cell r="C1597" t="str">
            <v>125000 Furniture</v>
          </cell>
          <cell r="D1597" t="str">
            <v>E10</v>
          </cell>
          <cell r="E1597">
            <v>2</v>
          </cell>
          <cell r="J1597">
            <v>90000</v>
          </cell>
        </row>
        <row r="1598">
          <cell r="A1598" t="str">
            <v>UGB1</v>
          </cell>
          <cell r="B1598" t="str">
            <v>DIV11</v>
          </cell>
          <cell r="C1598" t="str">
            <v>114000 Food Service Equipment</v>
          </cell>
          <cell r="D1598" t="str">
            <v>E10</v>
          </cell>
          <cell r="E1598">
            <v>1</v>
          </cell>
          <cell r="J1598">
            <v>2000000</v>
          </cell>
        </row>
        <row r="1599">
          <cell r="A1599" t="str">
            <v>FSH</v>
          </cell>
          <cell r="B1599" t="str">
            <v>DIV12</v>
          </cell>
          <cell r="C1599" t="str">
            <v>125000 Furniture</v>
          </cell>
          <cell r="D1599" t="str">
            <v>E10</v>
          </cell>
          <cell r="E1599">
            <v>1</v>
          </cell>
          <cell r="J1599" t="str">
            <v>----------</v>
          </cell>
        </row>
        <row r="1600">
          <cell r="A1600" t="str">
            <v>GRAD</v>
          </cell>
          <cell r="B1600" t="str">
            <v>DIV12</v>
          </cell>
          <cell r="C1600" t="str">
            <v>125000 Furniture</v>
          </cell>
          <cell r="D1600" t="str">
            <v>E10</v>
          </cell>
          <cell r="E1600">
            <v>2</v>
          </cell>
          <cell r="J1600">
            <v>20000</v>
          </cell>
        </row>
        <row r="1601">
          <cell r="A1601" t="str">
            <v>UGB1</v>
          </cell>
          <cell r="B1601" t="str">
            <v>DIV12</v>
          </cell>
          <cell r="C1601" t="str">
            <v>125000 Furniture</v>
          </cell>
          <cell r="D1601" t="str">
            <v>E10</v>
          </cell>
          <cell r="E1601">
            <v>1</v>
          </cell>
          <cell r="J1601">
            <v>125000</v>
          </cell>
        </row>
        <row r="1602">
          <cell r="A1602" t="str">
            <v>UGB2</v>
          </cell>
          <cell r="B1602" t="str">
            <v>DIV12</v>
          </cell>
          <cell r="C1602" t="str">
            <v>125000 Furniture</v>
          </cell>
          <cell r="D1602" t="str">
            <v>E10</v>
          </cell>
          <cell r="E1602">
            <v>2</v>
          </cell>
          <cell r="J1602">
            <v>125000</v>
          </cell>
        </row>
        <row r="1603">
          <cell r="A1603" t="str">
            <v>UGB3</v>
          </cell>
          <cell r="B1603" t="str">
            <v>DIV12</v>
          </cell>
          <cell r="C1603" t="str">
            <v>125000 Furniture</v>
          </cell>
          <cell r="D1603" t="str">
            <v>E10</v>
          </cell>
          <cell r="E1603">
            <v>4</v>
          </cell>
          <cell r="J1603">
            <v>125000</v>
          </cell>
        </row>
        <row r="1604">
          <cell r="A1604" t="str">
            <v>GRAD</v>
          </cell>
          <cell r="B1604" t="str">
            <v>DIV12</v>
          </cell>
          <cell r="C1604" t="str">
            <v>125000 Furniture</v>
          </cell>
          <cell r="D1604" t="str">
            <v>E10</v>
          </cell>
          <cell r="E1604">
            <v>1</v>
          </cell>
          <cell r="J1604">
            <v>35000</v>
          </cell>
        </row>
        <row r="1605">
          <cell r="A1605" t="str">
            <v>FSH</v>
          </cell>
          <cell r="B1605" t="str">
            <v>DIV12</v>
          </cell>
          <cell r="C1605" t="str">
            <v>125000 Furniture</v>
          </cell>
          <cell r="D1605" t="str">
            <v>E10</v>
          </cell>
          <cell r="E1605">
            <v>2</v>
          </cell>
          <cell r="J1605">
            <v>35000</v>
          </cell>
        </row>
        <row r="1606">
          <cell r="A1606" t="str">
            <v>FSH</v>
          </cell>
          <cell r="B1606" t="str">
            <v>DIV12</v>
          </cell>
          <cell r="C1606" t="str">
            <v>125000 Furniture</v>
          </cell>
          <cell r="D1606" t="str">
            <v>E10</v>
          </cell>
          <cell r="E1606">
            <v>1</v>
          </cell>
          <cell r="J1606">
            <v>5000</v>
          </cell>
        </row>
        <row r="1607">
          <cell r="A1607" t="str">
            <v>GRAD</v>
          </cell>
          <cell r="B1607" t="str">
            <v>DIV12</v>
          </cell>
          <cell r="C1607" t="str">
            <v>125000 Furniture</v>
          </cell>
          <cell r="D1607" t="str">
            <v>E10</v>
          </cell>
          <cell r="E1607">
            <v>2</v>
          </cell>
          <cell r="J1607">
            <v>5000</v>
          </cell>
        </row>
        <row r="1608">
          <cell r="A1608" t="str">
            <v>UGB1</v>
          </cell>
          <cell r="B1608" t="str">
            <v>DIV12</v>
          </cell>
          <cell r="C1608" t="str">
            <v>125000 Furniture</v>
          </cell>
          <cell r="D1608" t="str">
            <v>E10</v>
          </cell>
          <cell r="E1608">
            <v>1</v>
          </cell>
          <cell r="J1608">
            <v>6000</v>
          </cell>
        </row>
        <row r="1609">
          <cell r="A1609" t="str">
            <v>UGB2</v>
          </cell>
          <cell r="B1609" t="str">
            <v>DIV12</v>
          </cell>
          <cell r="C1609" t="str">
            <v>125000 Furniture</v>
          </cell>
          <cell r="D1609" t="str">
            <v>E10</v>
          </cell>
          <cell r="E1609">
            <v>2</v>
          </cell>
          <cell r="J1609">
            <v>6000</v>
          </cell>
        </row>
        <row r="1610">
          <cell r="A1610" t="str">
            <v>UGB3</v>
          </cell>
          <cell r="B1610" t="str">
            <v>DIV12</v>
          </cell>
          <cell r="C1610" t="str">
            <v>125000 Furniture</v>
          </cell>
          <cell r="D1610" t="str">
            <v>E10</v>
          </cell>
          <cell r="E1610">
            <v>4</v>
          </cell>
          <cell r="J1610">
            <v>6000</v>
          </cell>
        </row>
        <row r="1611">
          <cell r="A1611" t="str">
            <v>UGB1</v>
          </cell>
          <cell r="B1611" t="str">
            <v>DIV12</v>
          </cell>
          <cell r="C1611" t="str">
            <v>122000 Window Treatment</v>
          </cell>
          <cell r="D1611" t="str">
            <v>C10</v>
          </cell>
          <cell r="E1611">
            <v>1</v>
          </cell>
          <cell r="J1611">
            <v>385712</v>
          </cell>
        </row>
        <row r="1612">
          <cell r="A1612" t="str">
            <v>UGB2</v>
          </cell>
          <cell r="B1612" t="str">
            <v>DIV12</v>
          </cell>
          <cell r="C1612" t="str">
            <v>122000 Window Treatment</v>
          </cell>
          <cell r="D1612" t="str">
            <v>C10</v>
          </cell>
          <cell r="E1612">
            <v>2</v>
          </cell>
          <cell r="J1612">
            <v>214248</v>
          </cell>
        </row>
        <row r="1613">
          <cell r="A1613" t="str">
            <v>UGB1</v>
          </cell>
          <cell r="B1613" t="str">
            <v>DIV12</v>
          </cell>
          <cell r="C1613" t="str">
            <v>125000 Furniture</v>
          </cell>
          <cell r="D1613" t="str">
            <v>E10</v>
          </cell>
          <cell r="E1613">
            <v>1</v>
          </cell>
          <cell r="J1613">
            <v>8500</v>
          </cell>
        </row>
        <row r="1614">
          <cell r="A1614" t="str">
            <v>UGB2</v>
          </cell>
          <cell r="B1614" t="str">
            <v>DIV12</v>
          </cell>
          <cell r="C1614" t="str">
            <v>125000 Furniture</v>
          </cell>
          <cell r="D1614" t="str">
            <v>E10</v>
          </cell>
          <cell r="E1614">
            <v>2</v>
          </cell>
          <cell r="J1614">
            <v>8500</v>
          </cell>
        </row>
        <row r="1615">
          <cell r="A1615" t="str">
            <v>UGB3</v>
          </cell>
          <cell r="B1615" t="str">
            <v>DIV12</v>
          </cell>
          <cell r="C1615" t="str">
            <v>125000 Furniture</v>
          </cell>
          <cell r="D1615" t="str">
            <v>E10</v>
          </cell>
          <cell r="E1615">
            <v>4</v>
          </cell>
          <cell r="J1615">
            <v>8500</v>
          </cell>
        </row>
        <row r="1616">
          <cell r="A1616" t="str">
            <v>FSH</v>
          </cell>
          <cell r="B1616" t="str">
            <v>DIV12</v>
          </cell>
          <cell r="C1616" t="str">
            <v>125000 Furniture</v>
          </cell>
          <cell r="D1616" t="str">
            <v>E10</v>
          </cell>
          <cell r="E1616">
            <v>1</v>
          </cell>
          <cell r="J1616">
            <v>8500</v>
          </cell>
        </row>
        <row r="1617">
          <cell r="A1617" t="str">
            <v>GRAD</v>
          </cell>
          <cell r="B1617" t="str">
            <v>DIV12</v>
          </cell>
          <cell r="C1617" t="str">
            <v>125000 Furniture</v>
          </cell>
          <cell r="D1617" t="str">
            <v>E10</v>
          </cell>
          <cell r="E1617">
            <v>2</v>
          </cell>
          <cell r="J1617">
            <v>8500</v>
          </cell>
        </row>
        <row r="1618">
          <cell r="A1618" t="str">
            <v>GRAD</v>
          </cell>
          <cell r="B1618" t="str">
            <v>DIV12</v>
          </cell>
          <cell r="C1618" t="str">
            <v>122000 Window Treatment</v>
          </cell>
          <cell r="D1618" t="str">
            <v>C10</v>
          </cell>
          <cell r="E1618">
            <v>2</v>
          </cell>
          <cell r="J1618">
            <v>121956</v>
          </cell>
        </row>
        <row r="1619">
          <cell r="A1619" t="str">
            <v>GRAD</v>
          </cell>
          <cell r="B1619" t="str">
            <v>DIV12</v>
          </cell>
          <cell r="C1619" t="str">
            <v>122000 Window Treatment</v>
          </cell>
          <cell r="D1619" t="str">
            <v>C10</v>
          </cell>
          <cell r="E1619">
            <v>2</v>
          </cell>
          <cell r="J1619">
            <v>33216</v>
          </cell>
        </row>
        <row r="1620">
          <cell r="A1620" t="str">
            <v>UGB1</v>
          </cell>
          <cell r="B1620" t="str">
            <v>DIV12</v>
          </cell>
          <cell r="C1620" t="str">
            <v>125000 Furniture</v>
          </cell>
          <cell r="D1620" t="str">
            <v>E10</v>
          </cell>
          <cell r="E1620">
            <v>1</v>
          </cell>
          <cell r="J1620">
            <v>90000</v>
          </cell>
        </row>
        <row r="1621">
          <cell r="A1621" t="str">
            <v>UGB2</v>
          </cell>
          <cell r="B1621" t="str">
            <v>DIV12</v>
          </cell>
          <cell r="C1621" t="str">
            <v>125000 Furniture</v>
          </cell>
          <cell r="D1621" t="str">
            <v>E10</v>
          </cell>
          <cell r="E1621">
            <v>2</v>
          </cell>
          <cell r="J1621">
            <v>90000</v>
          </cell>
        </row>
        <row r="1622">
          <cell r="A1622" t="str">
            <v>UGB3</v>
          </cell>
          <cell r="B1622" t="str">
            <v>DIV12</v>
          </cell>
          <cell r="C1622" t="str">
            <v>125000 Furniture</v>
          </cell>
          <cell r="D1622" t="str">
            <v>E10</v>
          </cell>
          <cell r="E1622">
            <v>4</v>
          </cell>
          <cell r="J1622">
            <v>90000</v>
          </cell>
        </row>
        <row r="1623">
          <cell r="A1623" t="str">
            <v>FSH</v>
          </cell>
          <cell r="B1623" t="str">
            <v>DIV12</v>
          </cell>
          <cell r="C1623" t="str">
            <v>125000 Furniture</v>
          </cell>
          <cell r="D1623" t="str">
            <v>E10</v>
          </cell>
          <cell r="E1623">
            <v>1</v>
          </cell>
          <cell r="J1623">
            <v>25000</v>
          </cell>
        </row>
        <row r="1624">
          <cell r="A1624" t="str">
            <v>GRAD</v>
          </cell>
          <cell r="B1624" t="str">
            <v>DIV12</v>
          </cell>
          <cell r="C1624" t="str">
            <v>125000 Furniture</v>
          </cell>
          <cell r="D1624" t="str">
            <v>E10</v>
          </cell>
          <cell r="E1624">
            <v>2</v>
          </cell>
          <cell r="J1624">
            <v>20000</v>
          </cell>
        </row>
        <row r="1627">
          <cell r="A1627" t="str">
            <v>UGB1</v>
          </cell>
          <cell r="B1627" t="str">
            <v>DIV12</v>
          </cell>
          <cell r="C1627" t="str">
            <v>125000 Furniture</v>
          </cell>
          <cell r="D1627" t="str">
            <v>E10</v>
          </cell>
          <cell r="E1627">
            <v>1</v>
          </cell>
          <cell r="J1627">
            <v>10000</v>
          </cell>
        </row>
        <row r="1628">
          <cell r="A1628" t="str">
            <v>UGB2</v>
          </cell>
          <cell r="B1628" t="str">
            <v>DIV12</v>
          </cell>
          <cell r="C1628" t="str">
            <v>125000 Furniture</v>
          </cell>
          <cell r="D1628" t="str">
            <v>E10</v>
          </cell>
          <cell r="E1628">
            <v>2</v>
          </cell>
          <cell r="J1628">
            <v>10000</v>
          </cell>
        </row>
        <row r="1629">
          <cell r="A1629" t="str">
            <v>UGB3</v>
          </cell>
          <cell r="B1629" t="str">
            <v>DIV12</v>
          </cell>
          <cell r="C1629" t="str">
            <v>125000 Furniture</v>
          </cell>
          <cell r="D1629" t="str">
            <v>E10</v>
          </cell>
          <cell r="E1629">
            <v>4</v>
          </cell>
          <cell r="J1629">
            <v>10000</v>
          </cell>
        </row>
        <row r="1630">
          <cell r="A1630" t="str">
            <v>FSH</v>
          </cell>
          <cell r="B1630" t="str">
            <v>DIV12</v>
          </cell>
          <cell r="C1630" t="str">
            <v>125000 Furniture</v>
          </cell>
          <cell r="D1630" t="str">
            <v>E10</v>
          </cell>
          <cell r="E1630">
            <v>1</v>
          </cell>
          <cell r="J1630">
            <v>5000</v>
          </cell>
        </row>
        <row r="1631">
          <cell r="A1631" t="str">
            <v>GRAD</v>
          </cell>
          <cell r="B1631" t="str">
            <v>DIV12</v>
          </cell>
          <cell r="C1631" t="str">
            <v>125000 Furniture</v>
          </cell>
          <cell r="D1631" t="str">
            <v>E10</v>
          </cell>
          <cell r="E1631">
            <v>2</v>
          </cell>
          <cell r="J1631">
            <v>5000</v>
          </cell>
        </row>
        <row r="1632">
          <cell r="A1632" t="str">
            <v>UGB1</v>
          </cell>
          <cell r="B1632" t="str">
            <v>DIV06</v>
          </cell>
          <cell r="C1632" t="str">
            <v>062000 Millwork / Casework</v>
          </cell>
          <cell r="D1632" t="str">
            <v>E20</v>
          </cell>
          <cell r="E1632">
            <v>1</v>
          </cell>
          <cell r="J1632">
            <v>479570</v>
          </cell>
        </row>
        <row r="1633">
          <cell r="A1633" t="str">
            <v>UGB1</v>
          </cell>
          <cell r="B1633" t="str">
            <v>DIV06</v>
          </cell>
          <cell r="C1633" t="str">
            <v>062000 Millwork / Casework</v>
          </cell>
          <cell r="D1633" t="str">
            <v>E20</v>
          </cell>
          <cell r="E1633">
            <v>1</v>
          </cell>
          <cell r="J1633">
            <v>0</v>
          </cell>
        </row>
        <row r="1634">
          <cell r="A1634" t="str">
            <v>UGB1</v>
          </cell>
          <cell r="B1634" t="str">
            <v>DIV12</v>
          </cell>
          <cell r="C1634" t="str">
            <v>122000 Window Treatment</v>
          </cell>
          <cell r="D1634" t="str">
            <v>C10</v>
          </cell>
          <cell r="E1634">
            <v>1</v>
          </cell>
          <cell r="J1634">
            <v>214248</v>
          </cell>
        </row>
        <row r="1635">
          <cell r="A1635" t="str">
            <v>UGB1</v>
          </cell>
          <cell r="B1635" t="str">
            <v>DIV12</v>
          </cell>
          <cell r="C1635" t="str">
            <v>122000 Window Treatment</v>
          </cell>
          <cell r="D1635" t="str">
            <v>C10</v>
          </cell>
          <cell r="E1635">
            <v>1</v>
          </cell>
          <cell r="J1635">
            <v>385712</v>
          </cell>
        </row>
        <row r="1636">
          <cell r="A1636" t="str">
            <v>UGB2</v>
          </cell>
          <cell r="B1636" t="str">
            <v>DIV12</v>
          </cell>
          <cell r="C1636" t="str">
            <v>122000 Window Treatment</v>
          </cell>
          <cell r="D1636" t="str">
            <v>C10</v>
          </cell>
          <cell r="E1636">
            <v>2</v>
          </cell>
          <cell r="J1636">
            <v>214248</v>
          </cell>
        </row>
        <row r="1637">
          <cell r="A1637" t="str">
            <v>UGB2</v>
          </cell>
          <cell r="B1637" t="str">
            <v>DIV12</v>
          </cell>
          <cell r="C1637" t="str">
            <v>122000 Window Treatment</v>
          </cell>
          <cell r="D1637" t="str">
            <v>C10</v>
          </cell>
          <cell r="E1637">
            <v>2</v>
          </cell>
          <cell r="J1637">
            <v>385712</v>
          </cell>
        </row>
        <row r="1638">
          <cell r="A1638" t="str">
            <v>UGB3</v>
          </cell>
          <cell r="B1638" t="str">
            <v>DIV12</v>
          </cell>
          <cell r="C1638" t="str">
            <v>122000 Window Treatment</v>
          </cell>
          <cell r="D1638" t="str">
            <v>C10</v>
          </cell>
          <cell r="E1638">
            <v>4</v>
          </cell>
          <cell r="J1638">
            <v>214248</v>
          </cell>
        </row>
        <row r="1639">
          <cell r="A1639" t="str">
            <v>UGB3</v>
          </cell>
          <cell r="B1639" t="str">
            <v>DIV12</v>
          </cell>
          <cell r="C1639" t="str">
            <v>122000 Window Treatment</v>
          </cell>
          <cell r="D1639" t="str">
            <v>C10</v>
          </cell>
          <cell r="E1639">
            <v>4</v>
          </cell>
          <cell r="J1639">
            <v>385712</v>
          </cell>
        </row>
        <row r="1640">
          <cell r="A1640" t="str">
            <v>FSH</v>
          </cell>
          <cell r="B1640" t="str">
            <v>DIV12</v>
          </cell>
          <cell r="C1640" t="str">
            <v>122000 Window Treatment</v>
          </cell>
          <cell r="D1640" t="str">
            <v>C10</v>
          </cell>
          <cell r="E1640">
            <v>1</v>
          </cell>
          <cell r="J1640">
            <v>155310</v>
          </cell>
        </row>
        <row r="1641">
          <cell r="A1641" t="str">
            <v>FSH</v>
          </cell>
          <cell r="B1641" t="str">
            <v>DIV12</v>
          </cell>
          <cell r="C1641" t="str">
            <v>122000 Window Treatment</v>
          </cell>
          <cell r="D1641" t="str">
            <v>C10</v>
          </cell>
          <cell r="E1641">
            <v>1</v>
          </cell>
          <cell r="J1641">
            <v>175312</v>
          </cell>
        </row>
        <row r="1642">
          <cell r="A1642" t="str">
            <v>GRAD</v>
          </cell>
          <cell r="B1642" t="str">
            <v>DIV12</v>
          </cell>
          <cell r="C1642" t="str">
            <v>122000 Window Treatment</v>
          </cell>
          <cell r="D1642" t="str">
            <v>C10</v>
          </cell>
          <cell r="E1642">
            <v>2</v>
          </cell>
          <cell r="J1642">
            <v>121956</v>
          </cell>
        </row>
        <row r="1643">
          <cell r="A1643" t="str">
            <v>GRAD</v>
          </cell>
          <cell r="B1643" t="str">
            <v>DIV12</v>
          </cell>
          <cell r="C1643" t="str">
            <v>122000 Window Treatment</v>
          </cell>
          <cell r="D1643" t="str">
            <v>C10</v>
          </cell>
          <cell r="E1643">
            <v>2</v>
          </cell>
          <cell r="J1643">
            <v>33216</v>
          </cell>
        </row>
        <row r="1644">
          <cell r="A1644" t="str">
            <v>UGB1</v>
          </cell>
          <cell r="B1644" t="str">
            <v>DIV10</v>
          </cell>
          <cell r="C1644" t="str">
            <v>102600 Wall &amp; Corner Guards</v>
          </cell>
          <cell r="D1644" t="str">
            <v>E20</v>
          </cell>
          <cell r="E1644">
            <v>1</v>
          </cell>
          <cell r="J1644">
            <v>49500</v>
          </cell>
        </row>
        <row r="1645">
          <cell r="A1645" t="str">
            <v>KID</v>
          </cell>
          <cell r="B1645" t="str">
            <v>DIV12</v>
          </cell>
          <cell r="C1645" t="str">
            <v>125000 Furniture</v>
          </cell>
          <cell r="D1645" t="str">
            <v>E10</v>
          </cell>
          <cell r="E1645">
            <v>2</v>
          </cell>
          <cell r="J1645">
            <v>30000</v>
          </cell>
        </row>
        <row r="1646">
          <cell r="A1646" t="str">
            <v>UGB1</v>
          </cell>
          <cell r="B1646" t="str">
            <v>DIV12</v>
          </cell>
          <cell r="C1646" t="str">
            <v>125000 Furniture</v>
          </cell>
          <cell r="D1646" t="str">
            <v>E20</v>
          </cell>
          <cell r="E1646">
            <v>1</v>
          </cell>
          <cell r="J1646" t="str">
            <v>----------</v>
          </cell>
        </row>
        <row r="1647">
          <cell r="A1647" t="str">
            <v>-----</v>
          </cell>
          <cell r="B1647" t="str">
            <v>-----</v>
          </cell>
          <cell r="C1647" t="str">
            <v>-----</v>
          </cell>
          <cell r="D1647" t="str">
            <v>-----</v>
          </cell>
          <cell r="E1647">
            <v>1</v>
          </cell>
          <cell r="J1647" t="str">
            <v>-----</v>
          </cell>
        </row>
        <row r="1648">
          <cell r="A1648" t="str">
            <v>UGB1</v>
          </cell>
          <cell r="B1648" t="str">
            <v>DIV12</v>
          </cell>
          <cell r="C1648" t="str">
            <v>125000 Furniture</v>
          </cell>
          <cell r="D1648" t="str">
            <v>E20</v>
          </cell>
          <cell r="E1648">
            <v>1</v>
          </cell>
          <cell r="J1648">
            <v>6401174</v>
          </cell>
        </row>
        <row r="1649">
          <cell r="A1649" t="str">
            <v>UGB1</v>
          </cell>
          <cell r="B1649" t="str">
            <v>DIV12</v>
          </cell>
          <cell r="C1649" t="str">
            <v>125000 Furniture</v>
          </cell>
          <cell r="D1649" t="str">
            <v>E20</v>
          </cell>
          <cell r="E1649">
            <v>1</v>
          </cell>
          <cell r="J1649">
            <v>64750</v>
          </cell>
        </row>
        <row r="1650">
          <cell r="A1650" t="str">
            <v>UGB1</v>
          </cell>
          <cell r="B1650" t="str">
            <v>DIV12</v>
          </cell>
          <cell r="C1650" t="str">
            <v>125000 Furniture</v>
          </cell>
          <cell r="D1650" t="str">
            <v>E20</v>
          </cell>
          <cell r="E1650">
            <v>1</v>
          </cell>
          <cell r="J1650">
            <v>0</v>
          </cell>
        </row>
        <row r="1651">
          <cell r="A1651" t="str">
            <v>UGB1</v>
          </cell>
          <cell r="B1651" t="str">
            <v>DIV12</v>
          </cell>
          <cell r="C1651" t="str">
            <v>125000 Furniture</v>
          </cell>
          <cell r="D1651" t="str">
            <v>E20</v>
          </cell>
          <cell r="E1651">
            <v>1</v>
          </cell>
          <cell r="J1651">
            <v>0</v>
          </cell>
        </row>
        <row r="1652">
          <cell r="A1652" t="str">
            <v>UGB1</v>
          </cell>
          <cell r="B1652" t="str">
            <v>DIV12</v>
          </cell>
          <cell r="C1652" t="str">
            <v>125000 Furniture</v>
          </cell>
          <cell r="D1652" t="str">
            <v>E20</v>
          </cell>
          <cell r="E1652">
            <v>1</v>
          </cell>
          <cell r="J1652">
            <v>0</v>
          </cell>
        </row>
        <row r="1653">
          <cell r="A1653" t="str">
            <v>UGB1</v>
          </cell>
          <cell r="B1653" t="str">
            <v>DIV12</v>
          </cell>
          <cell r="C1653" t="str">
            <v>125000 Furniture</v>
          </cell>
          <cell r="D1653" t="str">
            <v>E20</v>
          </cell>
          <cell r="E1653">
            <v>1</v>
          </cell>
          <cell r="J1653">
            <v>0</v>
          </cell>
        </row>
        <row r="1654">
          <cell r="A1654" t="str">
            <v>UGB1</v>
          </cell>
          <cell r="B1654" t="str">
            <v>DIV06</v>
          </cell>
          <cell r="C1654" t="str">
            <v>062000 Millwork / Casework</v>
          </cell>
          <cell r="D1654" t="str">
            <v>E20</v>
          </cell>
          <cell r="E1654">
            <v>1</v>
          </cell>
          <cell r="J1654">
            <v>0</v>
          </cell>
        </row>
        <row r="1655">
          <cell r="A1655" t="str">
            <v>UGB1</v>
          </cell>
          <cell r="B1655" t="str">
            <v>DIV06</v>
          </cell>
          <cell r="C1655" t="str">
            <v>062000 Millwork / Casework</v>
          </cell>
          <cell r="D1655" t="str">
            <v>E20</v>
          </cell>
          <cell r="E1655">
            <v>1</v>
          </cell>
          <cell r="J1655">
            <v>0</v>
          </cell>
        </row>
        <row r="1656">
          <cell r="A1656" t="str">
            <v>UGB1</v>
          </cell>
          <cell r="B1656" t="str">
            <v>DIV06</v>
          </cell>
          <cell r="C1656" t="str">
            <v>062000 Millwork / Casework</v>
          </cell>
          <cell r="D1656" t="str">
            <v>E20</v>
          </cell>
          <cell r="E1656">
            <v>1</v>
          </cell>
          <cell r="J1656">
            <v>0</v>
          </cell>
        </row>
        <row r="1657">
          <cell r="A1657" t="str">
            <v>UGB1</v>
          </cell>
          <cell r="B1657" t="str">
            <v>DIV06</v>
          </cell>
          <cell r="C1657" t="str">
            <v>062000 Millwork / Casework</v>
          </cell>
          <cell r="D1657" t="str">
            <v>E20</v>
          </cell>
          <cell r="E1657">
            <v>1</v>
          </cell>
          <cell r="J1657">
            <v>360800</v>
          </cell>
        </row>
        <row r="1658">
          <cell r="A1658" t="str">
            <v>UGB1</v>
          </cell>
          <cell r="B1658" t="str">
            <v>DIV06</v>
          </cell>
          <cell r="C1658" t="str">
            <v>062000 Millwork / Casework</v>
          </cell>
          <cell r="D1658" t="str">
            <v>E20</v>
          </cell>
          <cell r="E1658">
            <v>1</v>
          </cell>
          <cell r="J1658">
            <v>479570</v>
          </cell>
        </row>
        <row r="1659">
          <cell r="A1659" t="str">
            <v>UGB1</v>
          </cell>
          <cell r="B1659" t="str">
            <v>DIV06</v>
          </cell>
          <cell r="C1659" t="str">
            <v>062000 Millwork / Casework</v>
          </cell>
          <cell r="D1659" t="str">
            <v>E20</v>
          </cell>
          <cell r="E1659">
            <v>1</v>
          </cell>
          <cell r="J1659">
            <v>0</v>
          </cell>
        </row>
        <row r="1660">
          <cell r="A1660" t="str">
            <v>UGB1</v>
          </cell>
          <cell r="B1660" t="str">
            <v>DIV06</v>
          </cell>
          <cell r="C1660" t="str">
            <v>062000 Millwork / Casework</v>
          </cell>
          <cell r="D1660" t="str">
            <v>E20</v>
          </cell>
          <cell r="E1660">
            <v>1</v>
          </cell>
          <cell r="J1660">
            <v>344200</v>
          </cell>
        </row>
        <row r="1661">
          <cell r="A1661" t="str">
            <v>UGB1</v>
          </cell>
          <cell r="B1661" t="str">
            <v>DIV06</v>
          </cell>
          <cell r="C1661" t="str">
            <v>062000 Millwork / Casework</v>
          </cell>
          <cell r="D1661" t="str">
            <v>E20</v>
          </cell>
          <cell r="E1661">
            <v>1</v>
          </cell>
          <cell r="J1661">
            <v>0</v>
          </cell>
        </row>
        <row r="1662">
          <cell r="A1662" t="str">
            <v>UGB1</v>
          </cell>
          <cell r="B1662" t="str">
            <v>DIV06</v>
          </cell>
          <cell r="C1662" t="str">
            <v>062000 Millwork / Casework</v>
          </cell>
          <cell r="D1662" t="str">
            <v>E20</v>
          </cell>
          <cell r="E1662">
            <v>1</v>
          </cell>
          <cell r="J1662">
            <v>82250</v>
          </cell>
        </row>
        <row r="1663">
          <cell r="A1663" t="str">
            <v>UGB1</v>
          </cell>
          <cell r="B1663" t="str">
            <v>DIV06</v>
          </cell>
          <cell r="C1663" t="str">
            <v>062000 Millwork / Casework</v>
          </cell>
          <cell r="D1663" t="str">
            <v>E20</v>
          </cell>
          <cell r="E1663">
            <v>1</v>
          </cell>
          <cell r="J1663">
            <v>0</v>
          </cell>
        </row>
        <row r="1664">
          <cell r="A1664" t="str">
            <v>UGB1</v>
          </cell>
          <cell r="B1664" t="str">
            <v>DIV06</v>
          </cell>
          <cell r="C1664" t="str">
            <v>062000 Millwork / Casework</v>
          </cell>
          <cell r="D1664" t="str">
            <v>E20</v>
          </cell>
          <cell r="E1664">
            <v>1</v>
          </cell>
          <cell r="J1664">
            <v>123200</v>
          </cell>
        </row>
        <row r="1665">
          <cell r="A1665" t="str">
            <v>UGB1</v>
          </cell>
          <cell r="B1665" t="str">
            <v>DIV06</v>
          </cell>
          <cell r="C1665" t="str">
            <v>062000 Millwork / Casework</v>
          </cell>
          <cell r="D1665" t="str">
            <v>E20</v>
          </cell>
          <cell r="E1665">
            <v>1</v>
          </cell>
          <cell r="J1665">
            <v>120470</v>
          </cell>
        </row>
        <row r="1666">
          <cell r="A1666" t="str">
            <v>UGB1</v>
          </cell>
          <cell r="B1666" t="str">
            <v>DIV06</v>
          </cell>
          <cell r="C1666" t="str">
            <v>062000 Millwork / Casework</v>
          </cell>
          <cell r="D1666" t="str">
            <v>E20</v>
          </cell>
          <cell r="E1666">
            <v>1</v>
          </cell>
          <cell r="J1666">
            <v>34545</v>
          </cell>
        </row>
        <row r="1667">
          <cell r="A1667" t="str">
            <v>UGB1</v>
          </cell>
          <cell r="B1667" t="str">
            <v>DIV06</v>
          </cell>
          <cell r="C1667" t="str">
            <v>062000 Millwork / Casework</v>
          </cell>
          <cell r="D1667" t="str">
            <v>E20</v>
          </cell>
          <cell r="E1667">
            <v>1</v>
          </cell>
          <cell r="J1667">
            <v>0</v>
          </cell>
        </row>
        <row r="1668">
          <cell r="A1668" t="str">
            <v>UGB1</v>
          </cell>
          <cell r="B1668" t="str">
            <v>DIV06</v>
          </cell>
          <cell r="C1668" t="str">
            <v>062000 Millwork / Casework</v>
          </cell>
          <cell r="D1668" t="str">
            <v>E20</v>
          </cell>
          <cell r="E1668">
            <v>1</v>
          </cell>
          <cell r="J1668">
            <v>0</v>
          </cell>
        </row>
        <row r="1669">
          <cell r="A1669" t="str">
            <v>UGB1</v>
          </cell>
          <cell r="B1669" t="str">
            <v>DIV06</v>
          </cell>
          <cell r="C1669" t="str">
            <v>062000 Millwork / Casework</v>
          </cell>
          <cell r="D1669" t="str">
            <v>E20</v>
          </cell>
          <cell r="E1669">
            <v>1</v>
          </cell>
          <cell r="J1669">
            <v>0</v>
          </cell>
        </row>
        <row r="1670">
          <cell r="A1670" t="str">
            <v>UGB1</v>
          </cell>
          <cell r="B1670" t="str">
            <v>DIV10</v>
          </cell>
          <cell r="C1670" t="str">
            <v>102600 Wall &amp; Corner Guards</v>
          </cell>
          <cell r="D1670" t="str">
            <v>E20</v>
          </cell>
          <cell r="E1670">
            <v>1</v>
          </cell>
          <cell r="J1670">
            <v>49500</v>
          </cell>
        </row>
        <row r="1671">
          <cell r="A1671" t="str">
            <v>UGB2</v>
          </cell>
          <cell r="B1671" t="str">
            <v>DIV06</v>
          </cell>
          <cell r="C1671" t="str">
            <v>062000 Millwork / Casework</v>
          </cell>
          <cell r="D1671" t="str">
            <v>E20</v>
          </cell>
          <cell r="E1671">
            <v>2</v>
          </cell>
          <cell r="J1671" t="str">
            <v>----------</v>
          </cell>
        </row>
        <row r="1672">
          <cell r="A1672" t="str">
            <v>UGB1</v>
          </cell>
          <cell r="B1672" t="str">
            <v>DIV12</v>
          </cell>
          <cell r="C1672" t="str">
            <v>125000 Furniture</v>
          </cell>
          <cell r="D1672" t="str">
            <v>E20</v>
          </cell>
          <cell r="E1672">
            <v>1</v>
          </cell>
          <cell r="J1672">
            <v>0</v>
          </cell>
        </row>
        <row r="1673">
          <cell r="A1673" t="str">
            <v>UGB1</v>
          </cell>
          <cell r="B1673" t="str">
            <v>DIV12</v>
          </cell>
          <cell r="C1673" t="str">
            <v>125000 Furniture</v>
          </cell>
          <cell r="D1673" t="str">
            <v>E20</v>
          </cell>
          <cell r="E1673">
            <v>1</v>
          </cell>
          <cell r="J1673">
            <v>0</v>
          </cell>
        </row>
        <row r="1674">
          <cell r="A1674" t="str">
            <v>UGB1</v>
          </cell>
          <cell r="B1674" t="str">
            <v>DIV12</v>
          </cell>
          <cell r="C1674" t="str">
            <v>125000 Furniture</v>
          </cell>
          <cell r="D1674" t="str">
            <v>E20</v>
          </cell>
          <cell r="E1674">
            <v>1</v>
          </cell>
          <cell r="J1674">
            <v>0</v>
          </cell>
        </row>
        <row r="1675">
          <cell r="A1675" t="str">
            <v>UGB1</v>
          </cell>
          <cell r="B1675" t="str">
            <v>DIV12</v>
          </cell>
          <cell r="C1675" t="str">
            <v>125000 Furniture</v>
          </cell>
          <cell r="D1675" t="str">
            <v>E20</v>
          </cell>
          <cell r="E1675">
            <v>1</v>
          </cell>
          <cell r="J1675">
            <v>64750</v>
          </cell>
        </row>
        <row r="1676">
          <cell r="A1676" t="str">
            <v>UGB1</v>
          </cell>
          <cell r="B1676" t="str">
            <v>DIV12</v>
          </cell>
          <cell r="C1676" t="str">
            <v>125000 Furniture</v>
          </cell>
          <cell r="D1676" t="str">
            <v>E20</v>
          </cell>
          <cell r="E1676">
            <v>1</v>
          </cell>
          <cell r="J1676">
            <v>0</v>
          </cell>
        </row>
        <row r="1677">
          <cell r="A1677" t="str">
            <v>UGB1</v>
          </cell>
          <cell r="B1677" t="str">
            <v>DIV12</v>
          </cell>
          <cell r="C1677" t="str">
            <v>125000 Furniture</v>
          </cell>
          <cell r="D1677" t="str">
            <v>E20</v>
          </cell>
          <cell r="E1677">
            <v>1</v>
          </cell>
          <cell r="J1677">
            <v>0</v>
          </cell>
        </row>
        <row r="1678">
          <cell r="A1678" t="str">
            <v>UGB1</v>
          </cell>
          <cell r="B1678" t="str">
            <v>DIV12</v>
          </cell>
          <cell r="C1678" t="str">
            <v>125000 Furniture</v>
          </cell>
          <cell r="D1678" t="str">
            <v>E20</v>
          </cell>
          <cell r="E1678">
            <v>1</v>
          </cell>
          <cell r="J1678">
            <v>0</v>
          </cell>
        </row>
        <row r="1679">
          <cell r="A1679" t="str">
            <v>UGB1</v>
          </cell>
          <cell r="B1679" t="str">
            <v>DIV12</v>
          </cell>
          <cell r="C1679" t="str">
            <v>125000 Furniture</v>
          </cell>
          <cell r="D1679" t="str">
            <v>E20</v>
          </cell>
          <cell r="E1679">
            <v>1</v>
          </cell>
          <cell r="J1679">
            <v>0</v>
          </cell>
        </row>
        <row r="1680">
          <cell r="A1680" t="str">
            <v>UGB1</v>
          </cell>
          <cell r="B1680" t="str">
            <v>DIV12</v>
          </cell>
          <cell r="C1680" t="str">
            <v>125000 Furniture</v>
          </cell>
          <cell r="D1680" t="str">
            <v>E20</v>
          </cell>
          <cell r="E1680">
            <v>1</v>
          </cell>
          <cell r="J1680">
            <v>0</v>
          </cell>
        </row>
        <row r="1681">
          <cell r="A1681" t="str">
            <v>UGB1</v>
          </cell>
          <cell r="B1681" t="str">
            <v>DIV12</v>
          </cell>
          <cell r="C1681" t="str">
            <v>125000 Furniture</v>
          </cell>
          <cell r="D1681" t="str">
            <v>E20</v>
          </cell>
          <cell r="E1681">
            <v>1</v>
          </cell>
          <cell r="J1681">
            <v>0</v>
          </cell>
        </row>
        <row r="1682">
          <cell r="A1682" t="str">
            <v>UGB1</v>
          </cell>
          <cell r="B1682" t="str">
            <v>DIV12</v>
          </cell>
          <cell r="C1682" t="str">
            <v>125000 Furniture</v>
          </cell>
          <cell r="D1682" t="str">
            <v>E20</v>
          </cell>
          <cell r="E1682">
            <v>1</v>
          </cell>
          <cell r="J1682">
            <v>0</v>
          </cell>
        </row>
        <row r="1683">
          <cell r="A1683" t="str">
            <v>UGB1</v>
          </cell>
          <cell r="B1683" t="str">
            <v>DIV12</v>
          </cell>
          <cell r="C1683" t="str">
            <v>125000 Furniture</v>
          </cell>
          <cell r="D1683" t="str">
            <v>E20</v>
          </cell>
          <cell r="E1683">
            <v>1</v>
          </cell>
          <cell r="J1683">
            <v>0</v>
          </cell>
        </row>
        <row r="1684">
          <cell r="A1684" t="str">
            <v>UGB2</v>
          </cell>
          <cell r="B1684" t="str">
            <v>DIV12</v>
          </cell>
          <cell r="C1684" t="str">
            <v>125000 Furniture</v>
          </cell>
          <cell r="D1684" t="str">
            <v>E20</v>
          </cell>
          <cell r="E1684">
            <v>2</v>
          </cell>
          <cell r="J1684" t="str">
            <v>----------</v>
          </cell>
        </row>
        <row r="1685">
          <cell r="A1685" t="str">
            <v>UGB2</v>
          </cell>
          <cell r="B1685" t="str">
            <v>DIV12</v>
          </cell>
          <cell r="C1685" t="str">
            <v>125000 Furniture</v>
          </cell>
          <cell r="D1685" t="str">
            <v>E20</v>
          </cell>
          <cell r="E1685">
            <v>2</v>
          </cell>
          <cell r="J1685">
            <v>0</v>
          </cell>
        </row>
        <row r="1686">
          <cell r="A1686" t="str">
            <v>UGB2</v>
          </cell>
          <cell r="B1686" t="str">
            <v>DIV06</v>
          </cell>
          <cell r="C1686" t="str">
            <v>062000 Millwork / Casework</v>
          </cell>
          <cell r="D1686" t="str">
            <v>E20</v>
          </cell>
          <cell r="E1686">
            <v>2</v>
          </cell>
          <cell r="J1686">
            <v>0</v>
          </cell>
        </row>
        <row r="1687">
          <cell r="A1687" t="str">
            <v>UGB2</v>
          </cell>
          <cell r="B1687" t="str">
            <v>DIV06</v>
          </cell>
          <cell r="C1687" t="str">
            <v>062000 Millwork / Casework</v>
          </cell>
          <cell r="D1687" t="str">
            <v>E20</v>
          </cell>
          <cell r="E1687">
            <v>2</v>
          </cell>
          <cell r="J1687">
            <v>0</v>
          </cell>
        </row>
        <row r="1688">
          <cell r="A1688" t="str">
            <v>UGB2</v>
          </cell>
          <cell r="B1688" t="str">
            <v>DIV06</v>
          </cell>
          <cell r="C1688" t="str">
            <v>062000 Millwork / Casework</v>
          </cell>
          <cell r="D1688" t="str">
            <v>E20</v>
          </cell>
          <cell r="E1688">
            <v>2</v>
          </cell>
          <cell r="J1688">
            <v>0</v>
          </cell>
        </row>
        <row r="1689">
          <cell r="A1689" t="str">
            <v>UGB2</v>
          </cell>
          <cell r="B1689" t="str">
            <v>DIV06</v>
          </cell>
          <cell r="C1689" t="str">
            <v>062000 Millwork / Casework</v>
          </cell>
          <cell r="D1689" t="str">
            <v>E20</v>
          </cell>
          <cell r="E1689">
            <v>2</v>
          </cell>
          <cell r="J1689">
            <v>380070</v>
          </cell>
        </row>
        <row r="1690">
          <cell r="A1690" t="str">
            <v>UGB2</v>
          </cell>
          <cell r="B1690" t="str">
            <v>DIV06</v>
          </cell>
          <cell r="C1690" t="str">
            <v>062000 Millwork / Casework</v>
          </cell>
          <cell r="D1690" t="str">
            <v>E20</v>
          </cell>
          <cell r="E1690">
            <v>2</v>
          </cell>
          <cell r="J1690">
            <v>508810</v>
          </cell>
        </row>
        <row r="1691">
          <cell r="A1691" t="str">
            <v>UGB2</v>
          </cell>
          <cell r="B1691" t="str">
            <v>DIV06</v>
          </cell>
          <cell r="C1691" t="str">
            <v>062000 Millwork / Casework</v>
          </cell>
          <cell r="D1691" t="str">
            <v>E20</v>
          </cell>
          <cell r="E1691">
            <v>2</v>
          </cell>
          <cell r="J1691">
            <v>0</v>
          </cell>
        </row>
        <row r="1692">
          <cell r="A1692" t="str">
            <v>UGB2</v>
          </cell>
          <cell r="B1692" t="str">
            <v>DIV06</v>
          </cell>
          <cell r="C1692" t="str">
            <v>062000 Millwork / Casework</v>
          </cell>
          <cell r="D1692" t="str">
            <v>E20</v>
          </cell>
          <cell r="E1692">
            <v>2</v>
          </cell>
          <cell r="J1692">
            <v>368200</v>
          </cell>
        </row>
        <row r="1693">
          <cell r="A1693" t="str">
            <v>UGB2</v>
          </cell>
          <cell r="B1693" t="str">
            <v>DIV06</v>
          </cell>
          <cell r="C1693" t="str">
            <v>062000 Millwork / Casework</v>
          </cell>
          <cell r="D1693" t="str">
            <v>E20</v>
          </cell>
          <cell r="E1693">
            <v>2</v>
          </cell>
          <cell r="J1693">
            <v>0</v>
          </cell>
        </row>
        <row r="1694">
          <cell r="A1694" t="str">
            <v>UGB2</v>
          </cell>
          <cell r="B1694" t="str">
            <v>DIV06</v>
          </cell>
          <cell r="C1694" t="str">
            <v>062000 Millwork / Casework</v>
          </cell>
          <cell r="D1694" t="str">
            <v>E20</v>
          </cell>
          <cell r="E1694">
            <v>2</v>
          </cell>
          <cell r="J1694">
            <v>89250</v>
          </cell>
        </row>
        <row r="1695">
          <cell r="A1695" t="str">
            <v>UGB2</v>
          </cell>
          <cell r="B1695" t="str">
            <v>DIV06</v>
          </cell>
          <cell r="C1695" t="str">
            <v>062000 Millwork / Casework</v>
          </cell>
          <cell r="D1695" t="str">
            <v>E20</v>
          </cell>
          <cell r="E1695">
            <v>2</v>
          </cell>
          <cell r="J1695">
            <v>0</v>
          </cell>
        </row>
        <row r="1696">
          <cell r="A1696" t="str">
            <v>UGB2</v>
          </cell>
          <cell r="B1696" t="str">
            <v>DIV06</v>
          </cell>
          <cell r="C1696" t="str">
            <v>062000 Millwork / Casework</v>
          </cell>
          <cell r="D1696" t="str">
            <v>E20</v>
          </cell>
          <cell r="E1696">
            <v>2</v>
          </cell>
          <cell r="J1696">
            <v>129780</v>
          </cell>
        </row>
        <row r="1697">
          <cell r="A1697" t="str">
            <v>UGB2</v>
          </cell>
          <cell r="B1697" t="str">
            <v>DIV06</v>
          </cell>
          <cell r="C1697" t="str">
            <v>062000 Millwork / Casework</v>
          </cell>
          <cell r="D1697" t="str">
            <v>E20</v>
          </cell>
          <cell r="E1697">
            <v>2</v>
          </cell>
          <cell r="J1697">
            <v>128870</v>
          </cell>
        </row>
        <row r="1698">
          <cell r="A1698" t="str">
            <v>UGB2</v>
          </cell>
          <cell r="B1698" t="str">
            <v>DIV06</v>
          </cell>
          <cell r="C1698" t="str">
            <v>062000 Millwork / Casework</v>
          </cell>
          <cell r="D1698" t="str">
            <v>E20</v>
          </cell>
          <cell r="E1698">
            <v>2</v>
          </cell>
          <cell r="J1698">
            <v>37485</v>
          </cell>
        </row>
        <row r="1699">
          <cell r="A1699" t="str">
            <v>UGB2</v>
          </cell>
          <cell r="B1699" t="str">
            <v>DIV06</v>
          </cell>
          <cell r="C1699" t="str">
            <v>062000 Millwork / Casework</v>
          </cell>
          <cell r="D1699" t="str">
            <v>E20</v>
          </cell>
          <cell r="E1699">
            <v>2</v>
          </cell>
          <cell r="J1699">
            <v>0</v>
          </cell>
        </row>
        <row r="1700">
          <cell r="A1700" t="str">
            <v>UGB2</v>
          </cell>
          <cell r="B1700" t="str">
            <v>DIV06</v>
          </cell>
          <cell r="C1700" t="str">
            <v>062000 Millwork / Casework</v>
          </cell>
          <cell r="D1700" t="str">
            <v>E20</v>
          </cell>
          <cell r="E1700">
            <v>2</v>
          </cell>
          <cell r="J1700">
            <v>0</v>
          </cell>
        </row>
        <row r="1701">
          <cell r="A1701" t="str">
            <v>UGB2</v>
          </cell>
          <cell r="B1701" t="str">
            <v>DIV06</v>
          </cell>
          <cell r="C1701" t="str">
            <v>062000 Millwork / Casework</v>
          </cell>
          <cell r="D1701" t="str">
            <v>E20</v>
          </cell>
          <cell r="E1701">
            <v>2</v>
          </cell>
          <cell r="J1701">
            <v>0</v>
          </cell>
        </row>
        <row r="1702">
          <cell r="A1702" t="str">
            <v>UGB2</v>
          </cell>
          <cell r="B1702" t="str">
            <v>DIV10</v>
          </cell>
          <cell r="C1702" t="str">
            <v>102600 Wall &amp; Corner Guards</v>
          </cell>
          <cell r="D1702" t="str">
            <v>E20</v>
          </cell>
          <cell r="E1702">
            <v>1</v>
          </cell>
          <cell r="J1702">
            <v>49500</v>
          </cell>
        </row>
        <row r="1703">
          <cell r="A1703" t="str">
            <v>UGB3</v>
          </cell>
          <cell r="B1703" t="str">
            <v>DIV06</v>
          </cell>
          <cell r="C1703" t="str">
            <v>062000 Millwork / Casework</v>
          </cell>
          <cell r="D1703" t="str">
            <v>E20</v>
          </cell>
          <cell r="E1703">
            <v>4</v>
          </cell>
          <cell r="J1703" t="str">
            <v>----------</v>
          </cell>
        </row>
        <row r="1704">
          <cell r="A1704" t="str">
            <v>UGB2</v>
          </cell>
          <cell r="B1704" t="str">
            <v>DIV12</v>
          </cell>
          <cell r="C1704" t="str">
            <v>125000 Furniture</v>
          </cell>
          <cell r="D1704" t="str">
            <v>E20</v>
          </cell>
          <cell r="E1704">
            <v>2</v>
          </cell>
          <cell r="J1704">
            <v>376200</v>
          </cell>
        </row>
        <row r="1705">
          <cell r="A1705" t="str">
            <v>UGB2</v>
          </cell>
          <cell r="B1705" t="str">
            <v>DIV12</v>
          </cell>
          <cell r="C1705" t="str">
            <v>125000 Furniture</v>
          </cell>
          <cell r="D1705" t="str">
            <v>E20</v>
          </cell>
          <cell r="E1705">
            <v>2</v>
          </cell>
          <cell r="J1705">
            <v>0</v>
          </cell>
        </row>
        <row r="1706">
          <cell r="A1706" t="str">
            <v>UGB2</v>
          </cell>
          <cell r="B1706" t="str">
            <v>DIV12</v>
          </cell>
          <cell r="C1706" t="str">
            <v>125000 Furniture</v>
          </cell>
          <cell r="D1706" t="str">
            <v>E20</v>
          </cell>
          <cell r="E1706">
            <v>2</v>
          </cell>
          <cell r="J1706">
            <v>0</v>
          </cell>
        </row>
        <row r="1707">
          <cell r="A1707" t="str">
            <v>UGB2</v>
          </cell>
          <cell r="B1707" t="str">
            <v>DIV12</v>
          </cell>
          <cell r="C1707" t="str">
            <v>125000 Furniture</v>
          </cell>
          <cell r="D1707" t="str">
            <v>E20</v>
          </cell>
          <cell r="E1707">
            <v>2</v>
          </cell>
          <cell r="J1707">
            <v>69300</v>
          </cell>
        </row>
        <row r="1708">
          <cell r="A1708" t="str">
            <v>UGB2</v>
          </cell>
          <cell r="B1708" t="str">
            <v>DIV12</v>
          </cell>
          <cell r="C1708" t="str">
            <v>125000 Furniture</v>
          </cell>
          <cell r="D1708" t="str">
            <v>E20</v>
          </cell>
          <cell r="E1708">
            <v>2</v>
          </cell>
          <cell r="J1708">
            <v>0</v>
          </cell>
        </row>
        <row r="1709">
          <cell r="A1709" t="str">
            <v>UGB2</v>
          </cell>
          <cell r="B1709" t="str">
            <v>DIV12</v>
          </cell>
          <cell r="C1709" t="str">
            <v>125000 Furniture</v>
          </cell>
          <cell r="D1709" t="str">
            <v>E20</v>
          </cell>
          <cell r="E1709">
            <v>2</v>
          </cell>
          <cell r="J1709">
            <v>0</v>
          </cell>
        </row>
        <row r="1710">
          <cell r="A1710" t="str">
            <v>UGB2</v>
          </cell>
          <cell r="B1710" t="str">
            <v>DIV12</v>
          </cell>
          <cell r="C1710" t="str">
            <v>125000 Furniture</v>
          </cell>
          <cell r="D1710" t="str">
            <v>E20</v>
          </cell>
          <cell r="E1710">
            <v>2</v>
          </cell>
          <cell r="J1710">
            <v>297000</v>
          </cell>
        </row>
        <row r="1711">
          <cell r="A1711" t="str">
            <v>UGB2</v>
          </cell>
          <cell r="B1711" t="str">
            <v>DIV12</v>
          </cell>
          <cell r="C1711" t="str">
            <v>125000 Furniture</v>
          </cell>
          <cell r="D1711" t="str">
            <v>E20</v>
          </cell>
          <cell r="E1711">
            <v>2</v>
          </cell>
          <cell r="J1711">
            <v>0</v>
          </cell>
        </row>
        <row r="1712">
          <cell r="A1712" t="str">
            <v>UGB2</v>
          </cell>
          <cell r="B1712" t="str">
            <v>DIV12</v>
          </cell>
          <cell r="C1712" t="str">
            <v>125000 Furniture</v>
          </cell>
          <cell r="D1712" t="str">
            <v>E20</v>
          </cell>
          <cell r="E1712">
            <v>2</v>
          </cell>
          <cell r="J1712">
            <v>0</v>
          </cell>
        </row>
        <row r="1713">
          <cell r="A1713" t="str">
            <v>UGB2</v>
          </cell>
          <cell r="B1713" t="str">
            <v>DIV12</v>
          </cell>
          <cell r="C1713" t="str">
            <v>125000 Furniture</v>
          </cell>
          <cell r="D1713" t="str">
            <v>E20</v>
          </cell>
          <cell r="E1713">
            <v>2</v>
          </cell>
          <cell r="J1713">
            <v>0</v>
          </cell>
        </row>
        <row r="1714">
          <cell r="A1714" t="str">
            <v>UGB2</v>
          </cell>
          <cell r="B1714" t="str">
            <v>DIV12</v>
          </cell>
          <cell r="C1714" t="str">
            <v>125000 Furniture</v>
          </cell>
          <cell r="D1714" t="str">
            <v>E20</v>
          </cell>
          <cell r="E1714">
            <v>2</v>
          </cell>
          <cell r="J1714">
            <v>0</v>
          </cell>
        </row>
        <row r="1715">
          <cell r="A1715" t="str">
            <v>UGB2</v>
          </cell>
          <cell r="B1715" t="str">
            <v>DIV12</v>
          </cell>
          <cell r="C1715" t="str">
            <v>125000 Furniture</v>
          </cell>
          <cell r="D1715" t="str">
            <v>E20</v>
          </cell>
          <cell r="E1715">
            <v>2</v>
          </cell>
          <cell r="J1715">
            <v>0</v>
          </cell>
        </row>
        <row r="1716">
          <cell r="A1716" t="str">
            <v>UGB3</v>
          </cell>
          <cell r="B1716" t="str">
            <v>DIV12</v>
          </cell>
          <cell r="C1716" t="str">
            <v>125000 Furniture</v>
          </cell>
          <cell r="D1716" t="str">
            <v>E20</v>
          </cell>
          <cell r="E1716">
            <v>4</v>
          </cell>
          <cell r="J1716" t="str">
            <v>----------</v>
          </cell>
        </row>
        <row r="1717">
          <cell r="A1717" t="str">
            <v>UGB3</v>
          </cell>
          <cell r="B1717" t="str">
            <v>DIV12</v>
          </cell>
          <cell r="C1717" t="str">
            <v>125000 Furniture</v>
          </cell>
          <cell r="D1717" t="str">
            <v>E20</v>
          </cell>
          <cell r="E1717">
            <v>4</v>
          </cell>
          <cell r="J1717">
            <v>0</v>
          </cell>
        </row>
        <row r="1718">
          <cell r="A1718" t="str">
            <v>UGB3</v>
          </cell>
          <cell r="B1718" t="str">
            <v>DIV06</v>
          </cell>
          <cell r="C1718" t="str">
            <v>062000 Millwork / Casework</v>
          </cell>
          <cell r="D1718" t="str">
            <v>E20</v>
          </cell>
          <cell r="E1718">
            <v>4</v>
          </cell>
          <cell r="J1718">
            <v>0</v>
          </cell>
        </row>
        <row r="1719">
          <cell r="A1719" t="str">
            <v>UGB3</v>
          </cell>
          <cell r="B1719" t="str">
            <v>DIV06</v>
          </cell>
          <cell r="C1719" t="str">
            <v>062000 Millwork / Casework</v>
          </cell>
          <cell r="D1719" t="str">
            <v>E20</v>
          </cell>
          <cell r="E1719">
            <v>4</v>
          </cell>
          <cell r="J1719">
            <v>0</v>
          </cell>
        </row>
        <row r="1720">
          <cell r="A1720" t="str">
            <v>UGB3</v>
          </cell>
          <cell r="B1720" t="str">
            <v>DIV06</v>
          </cell>
          <cell r="C1720" t="str">
            <v>062000 Millwork / Casework</v>
          </cell>
          <cell r="D1720" t="str">
            <v>E20</v>
          </cell>
          <cell r="E1720">
            <v>4</v>
          </cell>
          <cell r="J1720">
            <v>0</v>
          </cell>
        </row>
        <row r="1721">
          <cell r="A1721" t="str">
            <v>UGB3</v>
          </cell>
          <cell r="B1721" t="str">
            <v>DIV06</v>
          </cell>
          <cell r="C1721" t="str">
            <v>062000 Millwork / Casework</v>
          </cell>
          <cell r="D1721" t="str">
            <v>E20</v>
          </cell>
          <cell r="E1721">
            <v>4</v>
          </cell>
          <cell r="J1721">
            <v>381710</v>
          </cell>
        </row>
        <row r="1722">
          <cell r="A1722" t="str">
            <v>UGB3</v>
          </cell>
          <cell r="B1722" t="str">
            <v>DIV06</v>
          </cell>
          <cell r="C1722" t="str">
            <v>062000 Millwork / Casework</v>
          </cell>
          <cell r="D1722" t="str">
            <v>E20</v>
          </cell>
          <cell r="E1722">
            <v>4</v>
          </cell>
          <cell r="J1722">
            <v>511020</v>
          </cell>
        </row>
        <row r="1723">
          <cell r="A1723" t="str">
            <v>UGB3</v>
          </cell>
          <cell r="B1723" t="str">
            <v>DIV06</v>
          </cell>
          <cell r="C1723" t="str">
            <v>062000 Millwork / Casework</v>
          </cell>
          <cell r="D1723" t="str">
            <v>E20</v>
          </cell>
          <cell r="E1723">
            <v>4</v>
          </cell>
          <cell r="J1723">
            <v>0</v>
          </cell>
        </row>
        <row r="1724">
          <cell r="A1724" t="str">
            <v>UGB3</v>
          </cell>
          <cell r="B1724" t="str">
            <v>DIV06</v>
          </cell>
          <cell r="C1724" t="str">
            <v>062000 Millwork / Casework</v>
          </cell>
          <cell r="D1724" t="str">
            <v>E20</v>
          </cell>
          <cell r="E1724">
            <v>4</v>
          </cell>
          <cell r="J1724">
            <v>370000</v>
          </cell>
        </row>
        <row r="1725">
          <cell r="A1725" t="str">
            <v>UGB3</v>
          </cell>
          <cell r="B1725" t="str">
            <v>DIV06</v>
          </cell>
          <cell r="C1725" t="str">
            <v>062000 Millwork / Casework</v>
          </cell>
          <cell r="D1725" t="str">
            <v>E20</v>
          </cell>
          <cell r="E1725">
            <v>4</v>
          </cell>
          <cell r="J1725">
            <v>0</v>
          </cell>
        </row>
        <row r="1726">
          <cell r="A1726" t="str">
            <v>UGB3</v>
          </cell>
          <cell r="B1726" t="str">
            <v>DIV06</v>
          </cell>
          <cell r="C1726" t="str">
            <v>062000 Millwork / Casework</v>
          </cell>
          <cell r="D1726" t="str">
            <v>E20</v>
          </cell>
          <cell r="E1726">
            <v>4</v>
          </cell>
          <cell r="J1726">
            <v>89250</v>
          </cell>
        </row>
        <row r="1727">
          <cell r="A1727" t="str">
            <v>UGB3</v>
          </cell>
          <cell r="B1727" t="str">
            <v>DIV06</v>
          </cell>
          <cell r="C1727" t="str">
            <v>062000 Millwork / Casework</v>
          </cell>
          <cell r="D1727" t="str">
            <v>E20</v>
          </cell>
          <cell r="E1727">
            <v>4</v>
          </cell>
          <cell r="J1727">
            <v>0</v>
          </cell>
        </row>
        <row r="1728">
          <cell r="A1728" t="str">
            <v>UGB3</v>
          </cell>
          <cell r="B1728" t="str">
            <v>DIV06</v>
          </cell>
          <cell r="C1728" t="str">
            <v>062000 Millwork / Casework</v>
          </cell>
          <cell r="D1728" t="str">
            <v>E20</v>
          </cell>
          <cell r="E1728">
            <v>4</v>
          </cell>
          <cell r="J1728">
            <v>130340</v>
          </cell>
        </row>
        <row r="1729">
          <cell r="A1729" t="str">
            <v>UGB3</v>
          </cell>
          <cell r="B1729" t="str">
            <v>DIV06</v>
          </cell>
          <cell r="C1729" t="str">
            <v>062000 Millwork / Casework</v>
          </cell>
          <cell r="D1729" t="str">
            <v>E20</v>
          </cell>
          <cell r="E1729">
            <v>4</v>
          </cell>
          <cell r="J1729">
            <v>129500</v>
          </cell>
        </row>
        <row r="1730">
          <cell r="A1730" t="str">
            <v>UGB3</v>
          </cell>
          <cell r="B1730" t="str">
            <v>DIV06</v>
          </cell>
          <cell r="C1730" t="str">
            <v>062000 Millwork / Casework</v>
          </cell>
          <cell r="D1730" t="str">
            <v>E20</v>
          </cell>
          <cell r="E1730">
            <v>4</v>
          </cell>
          <cell r="J1730">
            <v>37485</v>
          </cell>
        </row>
        <row r="1731">
          <cell r="A1731" t="str">
            <v>UGB3</v>
          </cell>
          <cell r="B1731" t="str">
            <v>DIV06</v>
          </cell>
          <cell r="C1731" t="str">
            <v>062000 Millwork / Casework</v>
          </cell>
          <cell r="D1731" t="str">
            <v>E20</v>
          </cell>
          <cell r="E1731">
            <v>4</v>
          </cell>
          <cell r="J1731">
            <v>0</v>
          </cell>
        </row>
        <row r="1732">
          <cell r="A1732" t="str">
            <v>UGB3</v>
          </cell>
          <cell r="B1732" t="str">
            <v>DIV06</v>
          </cell>
          <cell r="C1732" t="str">
            <v>062000 Millwork / Casework</v>
          </cell>
          <cell r="D1732" t="str">
            <v>E20</v>
          </cell>
          <cell r="E1732">
            <v>4</v>
          </cell>
          <cell r="J1732">
            <v>0</v>
          </cell>
        </row>
        <row r="1733">
          <cell r="A1733" t="str">
            <v>UGB3</v>
          </cell>
          <cell r="B1733" t="str">
            <v>DIV06</v>
          </cell>
          <cell r="C1733" t="str">
            <v>062000 Millwork / Casework</v>
          </cell>
          <cell r="D1733" t="str">
            <v>E20</v>
          </cell>
          <cell r="E1733">
            <v>4</v>
          </cell>
          <cell r="J1733">
            <v>0</v>
          </cell>
        </row>
        <row r="1734">
          <cell r="A1734" t="str">
            <v>UGB3</v>
          </cell>
          <cell r="B1734" t="str">
            <v>DIV10</v>
          </cell>
          <cell r="C1734" t="str">
            <v>102600 Wall &amp; Corner Guards</v>
          </cell>
          <cell r="D1734" t="str">
            <v>E20</v>
          </cell>
          <cell r="E1734">
            <v>1</v>
          </cell>
          <cell r="J1734">
            <v>49500</v>
          </cell>
        </row>
        <row r="1735">
          <cell r="A1735" t="str">
            <v>FSH</v>
          </cell>
          <cell r="B1735" t="str">
            <v>DIV06</v>
          </cell>
          <cell r="C1735" t="str">
            <v>062000 Millwork / Casework</v>
          </cell>
          <cell r="D1735" t="str">
            <v>E20</v>
          </cell>
          <cell r="E1735">
            <v>2</v>
          </cell>
          <cell r="J1735" t="str">
            <v>----------</v>
          </cell>
        </row>
        <row r="1736">
          <cell r="A1736" t="str">
            <v>UGB3</v>
          </cell>
          <cell r="B1736" t="str">
            <v>DIV12</v>
          </cell>
          <cell r="C1736" t="str">
            <v>125000 Furniture</v>
          </cell>
          <cell r="D1736" t="str">
            <v>E20</v>
          </cell>
          <cell r="E1736">
            <v>4</v>
          </cell>
          <cell r="J1736">
            <v>378100</v>
          </cell>
        </row>
        <row r="1737">
          <cell r="A1737" t="str">
            <v>UGB3</v>
          </cell>
          <cell r="B1737" t="str">
            <v>DIV12</v>
          </cell>
          <cell r="C1737" t="str">
            <v>125000 Furniture</v>
          </cell>
          <cell r="D1737" t="str">
            <v>E20</v>
          </cell>
          <cell r="E1737">
            <v>4</v>
          </cell>
          <cell r="J1737">
            <v>0</v>
          </cell>
        </row>
        <row r="1738">
          <cell r="A1738" t="str">
            <v>UGB3</v>
          </cell>
          <cell r="B1738" t="str">
            <v>DIV12</v>
          </cell>
          <cell r="C1738" t="str">
            <v>125000 Furniture</v>
          </cell>
          <cell r="D1738" t="str">
            <v>E20</v>
          </cell>
          <cell r="E1738">
            <v>4</v>
          </cell>
          <cell r="J1738">
            <v>0</v>
          </cell>
        </row>
        <row r="1739">
          <cell r="A1739" t="str">
            <v>UGB3</v>
          </cell>
          <cell r="B1739" t="str">
            <v>DIV12</v>
          </cell>
          <cell r="C1739" t="str">
            <v>125000 Furniture</v>
          </cell>
          <cell r="D1739" t="str">
            <v>E20</v>
          </cell>
          <cell r="E1739">
            <v>4</v>
          </cell>
          <cell r="J1739">
            <v>69650</v>
          </cell>
        </row>
        <row r="1740">
          <cell r="A1740" t="str">
            <v>UGB3</v>
          </cell>
          <cell r="B1740" t="str">
            <v>DIV12</v>
          </cell>
          <cell r="C1740" t="str">
            <v>125000 Furniture</v>
          </cell>
          <cell r="D1740" t="str">
            <v>E20</v>
          </cell>
          <cell r="E1740">
            <v>4</v>
          </cell>
          <cell r="J1740">
            <v>0</v>
          </cell>
        </row>
        <row r="1741">
          <cell r="A1741" t="str">
            <v>UGB3</v>
          </cell>
          <cell r="B1741" t="str">
            <v>DIV12</v>
          </cell>
          <cell r="C1741" t="str">
            <v>125000 Furniture</v>
          </cell>
          <cell r="D1741" t="str">
            <v>E20</v>
          </cell>
          <cell r="E1741">
            <v>4</v>
          </cell>
          <cell r="J1741">
            <v>0</v>
          </cell>
        </row>
        <row r="1742">
          <cell r="A1742" t="str">
            <v>UGB3</v>
          </cell>
          <cell r="B1742" t="str">
            <v>DIV12</v>
          </cell>
          <cell r="C1742" t="str">
            <v>125000 Furniture</v>
          </cell>
          <cell r="D1742" t="str">
            <v>E20</v>
          </cell>
          <cell r="E1742">
            <v>4</v>
          </cell>
          <cell r="J1742">
            <v>298500</v>
          </cell>
        </row>
        <row r="1743">
          <cell r="A1743" t="str">
            <v>UGB3</v>
          </cell>
          <cell r="B1743" t="str">
            <v>DIV12</v>
          </cell>
          <cell r="C1743" t="str">
            <v>125000 Furniture</v>
          </cell>
          <cell r="D1743" t="str">
            <v>E20</v>
          </cell>
          <cell r="E1743">
            <v>4</v>
          </cell>
          <cell r="J1743">
            <v>0</v>
          </cell>
        </row>
        <row r="1744">
          <cell r="A1744" t="str">
            <v>UGB3</v>
          </cell>
          <cell r="B1744" t="str">
            <v>DIV12</v>
          </cell>
          <cell r="C1744" t="str">
            <v>125000 Furniture</v>
          </cell>
          <cell r="D1744" t="str">
            <v>E20</v>
          </cell>
          <cell r="E1744">
            <v>4</v>
          </cell>
          <cell r="J1744">
            <v>0</v>
          </cell>
        </row>
        <row r="1745">
          <cell r="A1745" t="str">
            <v>UGB3</v>
          </cell>
          <cell r="B1745" t="str">
            <v>DIV12</v>
          </cell>
          <cell r="C1745" t="str">
            <v>125000 Furniture</v>
          </cell>
          <cell r="D1745" t="str">
            <v>E20</v>
          </cell>
          <cell r="E1745">
            <v>4</v>
          </cell>
          <cell r="J1745">
            <v>0</v>
          </cell>
        </row>
        <row r="1746">
          <cell r="A1746" t="str">
            <v>UGB3</v>
          </cell>
          <cell r="B1746" t="str">
            <v>DIV12</v>
          </cell>
          <cell r="C1746" t="str">
            <v>125000 Furniture</v>
          </cell>
          <cell r="D1746" t="str">
            <v>E20</v>
          </cell>
          <cell r="E1746">
            <v>4</v>
          </cell>
          <cell r="J1746">
            <v>0</v>
          </cell>
        </row>
        <row r="1747">
          <cell r="A1747" t="str">
            <v>UGB3</v>
          </cell>
          <cell r="B1747" t="str">
            <v>DIV12</v>
          </cell>
          <cell r="C1747" t="str">
            <v>125000 Furniture</v>
          </cell>
          <cell r="D1747" t="str">
            <v>E20</v>
          </cell>
          <cell r="E1747">
            <v>4</v>
          </cell>
          <cell r="J1747">
            <v>0</v>
          </cell>
        </row>
        <row r="1748">
          <cell r="A1748" t="str">
            <v>FSH</v>
          </cell>
          <cell r="B1748" t="str">
            <v>DIV12</v>
          </cell>
          <cell r="C1748" t="str">
            <v>125000 Furniture</v>
          </cell>
          <cell r="D1748" t="str">
            <v>E20</v>
          </cell>
          <cell r="E1748">
            <v>2</v>
          </cell>
          <cell r="J1748" t="str">
            <v>----------</v>
          </cell>
        </row>
        <row r="1749">
          <cell r="A1749" t="str">
            <v>FSH</v>
          </cell>
          <cell r="B1749" t="str">
            <v>DIV12</v>
          </cell>
          <cell r="C1749" t="str">
            <v>125000 Furniture</v>
          </cell>
          <cell r="D1749" t="str">
            <v>E20</v>
          </cell>
          <cell r="E1749">
            <v>2</v>
          </cell>
          <cell r="J1749">
            <v>0</v>
          </cell>
        </row>
        <row r="1750">
          <cell r="A1750" t="str">
            <v>FSH</v>
          </cell>
          <cell r="B1750" t="str">
            <v>DIV06</v>
          </cell>
          <cell r="C1750" t="str">
            <v>062000 Millwork / Casework</v>
          </cell>
          <cell r="D1750" t="str">
            <v>E20</v>
          </cell>
          <cell r="E1750">
            <v>2</v>
          </cell>
          <cell r="J1750">
            <v>0</v>
          </cell>
        </row>
        <row r="1751">
          <cell r="A1751" t="str">
            <v>FSH</v>
          </cell>
          <cell r="B1751" t="str">
            <v>DIV06</v>
          </cell>
          <cell r="C1751" t="str">
            <v>062000 Millwork / Casework</v>
          </cell>
          <cell r="D1751" t="str">
            <v>E20</v>
          </cell>
          <cell r="E1751">
            <v>2</v>
          </cell>
          <cell r="J1751">
            <v>0</v>
          </cell>
        </row>
        <row r="1752">
          <cell r="A1752" t="str">
            <v>FSH</v>
          </cell>
          <cell r="B1752" t="str">
            <v>DIV06</v>
          </cell>
          <cell r="C1752" t="str">
            <v>062000 Millwork / Casework</v>
          </cell>
          <cell r="D1752" t="str">
            <v>E20</v>
          </cell>
          <cell r="E1752">
            <v>2</v>
          </cell>
          <cell r="J1752">
            <v>0</v>
          </cell>
        </row>
        <row r="1753">
          <cell r="A1753" t="str">
            <v>FSH</v>
          </cell>
          <cell r="B1753" t="str">
            <v>DIV06</v>
          </cell>
          <cell r="C1753" t="str">
            <v>062000 Millwork / Casework</v>
          </cell>
          <cell r="D1753" t="str">
            <v>E20</v>
          </cell>
          <cell r="E1753">
            <v>2</v>
          </cell>
          <cell r="J1753">
            <v>321000</v>
          </cell>
        </row>
        <row r="1754">
          <cell r="A1754" t="str">
            <v>FSH</v>
          </cell>
          <cell r="B1754" t="str">
            <v>DIV06</v>
          </cell>
          <cell r="C1754" t="str">
            <v>062000 Millwork / Casework</v>
          </cell>
          <cell r="D1754" t="str">
            <v>E20</v>
          </cell>
          <cell r="E1754">
            <v>2</v>
          </cell>
          <cell r="J1754" t="str">
            <v>IN CBG NUMBER</v>
          </cell>
        </row>
        <row r="1755">
          <cell r="A1755" t="str">
            <v>FSH</v>
          </cell>
          <cell r="B1755" t="str">
            <v>DIV06</v>
          </cell>
          <cell r="C1755" t="str">
            <v>062000 Millwork / Casework</v>
          </cell>
          <cell r="D1755" t="str">
            <v>E20</v>
          </cell>
          <cell r="E1755">
            <v>2</v>
          </cell>
          <cell r="J1755">
            <v>0</v>
          </cell>
        </row>
        <row r="1756">
          <cell r="A1756" t="str">
            <v>FSH</v>
          </cell>
          <cell r="B1756" t="str">
            <v>DIV06</v>
          </cell>
          <cell r="C1756" t="str">
            <v>062000 Millwork / Casework</v>
          </cell>
          <cell r="D1756" t="str">
            <v>E20</v>
          </cell>
          <cell r="E1756">
            <v>2</v>
          </cell>
          <cell r="J1756" t="str">
            <v>IN CBG NUMBER</v>
          </cell>
        </row>
        <row r="1757">
          <cell r="A1757" t="str">
            <v>FSH</v>
          </cell>
          <cell r="B1757" t="str">
            <v>DIV06</v>
          </cell>
          <cell r="C1757" t="str">
            <v>062000 Millwork / Casework</v>
          </cell>
          <cell r="D1757" t="str">
            <v>E20</v>
          </cell>
          <cell r="E1757">
            <v>2</v>
          </cell>
          <cell r="J1757">
            <v>0</v>
          </cell>
        </row>
        <row r="1758">
          <cell r="A1758" t="str">
            <v>FSH</v>
          </cell>
          <cell r="B1758" t="str">
            <v>DIV06</v>
          </cell>
          <cell r="C1758" t="str">
            <v>062000 Millwork / Casework</v>
          </cell>
          <cell r="D1758" t="str">
            <v>E20</v>
          </cell>
          <cell r="E1758">
            <v>2</v>
          </cell>
          <cell r="J1758">
            <v>0</v>
          </cell>
        </row>
        <row r="1759">
          <cell r="A1759" t="str">
            <v>FSH</v>
          </cell>
          <cell r="B1759" t="str">
            <v>DIV06</v>
          </cell>
          <cell r="C1759" t="str">
            <v>062000 Millwork / Casework</v>
          </cell>
          <cell r="D1759" t="str">
            <v>E20</v>
          </cell>
          <cell r="E1759">
            <v>2</v>
          </cell>
          <cell r="J1759">
            <v>0</v>
          </cell>
        </row>
        <row r="1760">
          <cell r="A1760" t="str">
            <v>FSH</v>
          </cell>
          <cell r="B1760" t="str">
            <v>DIV06</v>
          </cell>
          <cell r="C1760" t="str">
            <v>062000 Millwork / Casework</v>
          </cell>
          <cell r="D1760" t="str">
            <v>E20</v>
          </cell>
          <cell r="E1760">
            <v>2</v>
          </cell>
          <cell r="J1760">
            <v>123480</v>
          </cell>
        </row>
        <row r="1761">
          <cell r="A1761" t="str">
            <v>FSH</v>
          </cell>
          <cell r="B1761" t="str">
            <v>DIV06</v>
          </cell>
          <cell r="C1761" t="str">
            <v>062000 Millwork / Casework</v>
          </cell>
          <cell r="D1761" t="str">
            <v>E20</v>
          </cell>
          <cell r="E1761">
            <v>2</v>
          </cell>
          <cell r="J1761">
            <v>35280</v>
          </cell>
        </row>
        <row r="1762">
          <cell r="A1762" t="str">
            <v>FSH</v>
          </cell>
          <cell r="B1762" t="str">
            <v>DIV06</v>
          </cell>
          <cell r="C1762" t="str">
            <v>062000 Millwork / Casework</v>
          </cell>
          <cell r="D1762" t="str">
            <v>E20</v>
          </cell>
          <cell r="E1762">
            <v>2</v>
          </cell>
          <cell r="J1762">
            <v>0</v>
          </cell>
        </row>
        <row r="1763">
          <cell r="A1763" t="str">
            <v>FSH</v>
          </cell>
          <cell r="B1763" t="str">
            <v>DIV06</v>
          </cell>
          <cell r="C1763" t="str">
            <v>062000 Millwork / Casework</v>
          </cell>
          <cell r="D1763" t="str">
            <v>E20</v>
          </cell>
          <cell r="E1763">
            <v>2</v>
          </cell>
          <cell r="J1763">
            <v>0</v>
          </cell>
        </row>
        <row r="1764">
          <cell r="A1764" t="str">
            <v>FSH</v>
          </cell>
          <cell r="B1764" t="str">
            <v>DIV06</v>
          </cell>
          <cell r="C1764" t="str">
            <v>062000 Millwork / Casework</v>
          </cell>
          <cell r="D1764" t="str">
            <v>E20</v>
          </cell>
          <cell r="E1764">
            <v>2</v>
          </cell>
          <cell r="J1764">
            <v>0</v>
          </cell>
        </row>
        <row r="1765">
          <cell r="A1765" t="str">
            <v>FSH</v>
          </cell>
          <cell r="B1765" t="str">
            <v>DIV06</v>
          </cell>
          <cell r="C1765" t="str">
            <v>062000 Millwork / Casework</v>
          </cell>
          <cell r="D1765" t="str">
            <v>E20</v>
          </cell>
          <cell r="E1765">
            <v>2</v>
          </cell>
          <cell r="J1765">
            <v>0</v>
          </cell>
        </row>
        <row r="1766">
          <cell r="A1766" t="str">
            <v>FSH</v>
          </cell>
          <cell r="B1766" t="str">
            <v>DIV10</v>
          </cell>
          <cell r="C1766" t="str">
            <v>102600 Wall &amp; Corner Guards</v>
          </cell>
          <cell r="D1766" t="str">
            <v>E20</v>
          </cell>
          <cell r="E1766">
            <v>2</v>
          </cell>
          <cell r="J1766">
            <v>35000</v>
          </cell>
        </row>
        <row r="1767">
          <cell r="A1767" t="str">
            <v>GRAD</v>
          </cell>
          <cell r="B1767" t="str">
            <v>DIV06</v>
          </cell>
          <cell r="C1767" t="str">
            <v>062000 Millwork / Casework</v>
          </cell>
          <cell r="D1767" t="str">
            <v>E20</v>
          </cell>
          <cell r="E1767">
            <v>1</v>
          </cell>
          <cell r="J1767" t="str">
            <v>----------</v>
          </cell>
        </row>
        <row r="1768">
          <cell r="A1768" t="str">
            <v>FSH</v>
          </cell>
          <cell r="B1768" t="str">
            <v>DIV12</v>
          </cell>
          <cell r="C1768" t="str">
            <v>125000 Furniture</v>
          </cell>
          <cell r="D1768" t="str">
            <v>E20</v>
          </cell>
          <cell r="E1768">
            <v>2</v>
          </cell>
          <cell r="J1768">
            <v>239400</v>
          </cell>
        </row>
        <row r="1769">
          <cell r="A1769" t="str">
            <v>FSH</v>
          </cell>
          <cell r="B1769" t="str">
            <v>DIV12</v>
          </cell>
          <cell r="C1769" t="str">
            <v>125000 Furniture</v>
          </cell>
          <cell r="D1769" t="str">
            <v>E20</v>
          </cell>
          <cell r="E1769">
            <v>2</v>
          </cell>
          <cell r="J1769">
            <v>0</v>
          </cell>
        </row>
        <row r="1770">
          <cell r="A1770" t="str">
            <v>FSH</v>
          </cell>
          <cell r="B1770" t="str">
            <v>DIV12</v>
          </cell>
          <cell r="C1770" t="str">
            <v>125000 Furniture</v>
          </cell>
          <cell r="D1770" t="str">
            <v>E20</v>
          </cell>
          <cell r="E1770">
            <v>2</v>
          </cell>
          <cell r="J1770">
            <v>0</v>
          </cell>
        </row>
        <row r="1771">
          <cell r="A1771" t="str">
            <v>FSH</v>
          </cell>
          <cell r="B1771" t="str">
            <v>DIV12</v>
          </cell>
          <cell r="C1771" t="str">
            <v>125000 Furniture</v>
          </cell>
          <cell r="D1771" t="str">
            <v>E20</v>
          </cell>
          <cell r="E1771">
            <v>2</v>
          </cell>
          <cell r="J1771">
            <v>44100</v>
          </cell>
        </row>
        <row r="1772">
          <cell r="A1772" t="str">
            <v>FSH</v>
          </cell>
          <cell r="B1772" t="str">
            <v>DIV12</v>
          </cell>
          <cell r="C1772" t="str">
            <v>125000 Furniture</v>
          </cell>
          <cell r="D1772" t="str">
            <v>E20</v>
          </cell>
          <cell r="E1772">
            <v>2</v>
          </cell>
          <cell r="J1772">
            <v>0</v>
          </cell>
        </row>
        <row r="1773">
          <cell r="A1773" t="str">
            <v>FSH</v>
          </cell>
          <cell r="B1773" t="str">
            <v>DIV12</v>
          </cell>
          <cell r="C1773" t="str">
            <v>125000 Furniture</v>
          </cell>
          <cell r="D1773" t="str">
            <v>E20</v>
          </cell>
          <cell r="E1773">
            <v>2</v>
          </cell>
          <cell r="J1773">
            <v>0</v>
          </cell>
        </row>
        <row r="1774">
          <cell r="A1774" t="str">
            <v>FSH</v>
          </cell>
          <cell r="B1774" t="str">
            <v>DIV12</v>
          </cell>
          <cell r="C1774" t="str">
            <v>125000 Furniture</v>
          </cell>
          <cell r="D1774" t="str">
            <v>E20</v>
          </cell>
          <cell r="E1774">
            <v>2</v>
          </cell>
          <cell r="J1774">
            <v>189000</v>
          </cell>
        </row>
        <row r="1775">
          <cell r="A1775" t="str">
            <v>FSH</v>
          </cell>
          <cell r="B1775" t="str">
            <v>DIV12</v>
          </cell>
          <cell r="C1775" t="str">
            <v>125000 Furniture</v>
          </cell>
          <cell r="D1775" t="str">
            <v>E20</v>
          </cell>
          <cell r="E1775">
            <v>2</v>
          </cell>
          <cell r="J1775">
            <v>0</v>
          </cell>
        </row>
        <row r="1776">
          <cell r="A1776" t="str">
            <v>FSH</v>
          </cell>
          <cell r="B1776" t="str">
            <v>DIV12</v>
          </cell>
          <cell r="C1776" t="str">
            <v>125000 Furniture</v>
          </cell>
          <cell r="D1776" t="str">
            <v>E20</v>
          </cell>
          <cell r="E1776">
            <v>2</v>
          </cell>
          <cell r="J1776">
            <v>0</v>
          </cell>
        </row>
        <row r="1777">
          <cell r="A1777" t="str">
            <v>FSH</v>
          </cell>
          <cell r="B1777" t="str">
            <v>DIV12</v>
          </cell>
          <cell r="C1777" t="str">
            <v>125000 Furniture</v>
          </cell>
          <cell r="D1777" t="str">
            <v>E20</v>
          </cell>
          <cell r="E1777">
            <v>2</v>
          </cell>
          <cell r="J1777">
            <v>0</v>
          </cell>
        </row>
        <row r="1778">
          <cell r="A1778" t="str">
            <v>FSH</v>
          </cell>
          <cell r="B1778" t="str">
            <v>DIV12</v>
          </cell>
          <cell r="C1778" t="str">
            <v>125000 Furniture</v>
          </cell>
          <cell r="D1778" t="str">
            <v>E20</v>
          </cell>
          <cell r="E1778">
            <v>2</v>
          </cell>
          <cell r="J1778">
            <v>0</v>
          </cell>
        </row>
        <row r="1779">
          <cell r="A1779" t="str">
            <v>FSH</v>
          </cell>
          <cell r="B1779" t="str">
            <v>DIV12</v>
          </cell>
          <cell r="C1779" t="str">
            <v>125000 Furniture</v>
          </cell>
          <cell r="D1779" t="str">
            <v>E20</v>
          </cell>
          <cell r="E1779">
            <v>2</v>
          </cell>
          <cell r="J1779">
            <v>0</v>
          </cell>
        </row>
        <row r="1780">
          <cell r="A1780" t="str">
            <v>GRAD</v>
          </cell>
          <cell r="B1780" t="str">
            <v>DIV12</v>
          </cell>
          <cell r="C1780" t="str">
            <v>125000 Furniture</v>
          </cell>
          <cell r="D1780" t="str">
            <v>E20</v>
          </cell>
          <cell r="E1780">
            <v>1</v>
          </cell>
          <cell r="J1780" t="str">
            <v>----------</v>
          </cell>
        </row>
        <row r="1781">
          <cell r="A1781" t="str">
            <v>GRAD</v>
          </cell>
          <cell r="B1781" t="str">
            <v>DIV12</v>
          </cell>
          <cell r="C1781" t="str">
            <v>125000 Furniture</v>
          </cell>
          <cell r="D1781" t="str">
            <v>E20</v>
          </cell>
          <cell r="E1781">
            <v>1</v>
          </cell>
          <cell r="J1781">
            <v>0</v>
          </cell>
        </row>
        <row r="1782">
          <cell r="A1782" t="str">
            <v>GRAD</v>
          </cell>
          <cell r="B1782" t="str">
            <v>DIV06</v>
          </cell>
          <cell r="C1782" t="str">
            <v>062000 Millwork / Casework</v>
          </cell>
          <cell r="D1782" t="str">
            <v>E20</v>
          </cell>
          <cell r="E1782">
            <v>1</v>
          </cell>
          <cell r="J1782">
            <v>0</v>
          </cell>
        </row>
        <row r="1783">
          <cell r="A1783" t="str">
            <v>GRAD</v>
          </cell>
          <cell r="B1783" t="str">
            <v>DIV06</v>
          </cell>
          <cell r="C1783" t="str">
            <v>062000 Millwork / Casework</v>
          </cell>
          <cell r="D1783" t="str">
            <v>E20</v>
          </cell>
          <cell r="E1783">
            <v>1</v>
          </cell>
          <cell r="J1783">
            <v>0</v>
          </cell>
        </row>
        <row r="1784">
          <cell r="A1784" t="str">
            <v>GRAD</v>
          </cell>
          <cell r="B1784" t="str">
            <v>DIV06</v>
          </cell>
          <cell r="C1784" t="str">
            <v>062000 Millwork / Casework</v>
          </cell>
          <cell r="D1784" t="str">
            <v>E20</v>
          </cell>
          <cell r="E1784">
            <v>1</v>
          </cell>
          <cell r="J1784">
            <v>0</v>
          </cell>
        </row>
        <row r="1785">
          <cell r="A1785" t="str">
            <v>GRAD</v>
          </cell>
          <cell r="B1785" t="str">
            <v>DIV06</v>
          </cell>
          <cell r="C1785" t="str">
            <v>062000 Millwork / Casework</v>
          </cell>
          <cell r="D1785" t="str">
            <v>E20</v>
          </cell>
          <cell r="E1785">
            <v>1</v>
          </cell>
          <cell r="J1785">
            <v>460000</v>
          </cell>
        </row>
        <row r="1786">
          <cell r="A1786" t="str">
            <v>GRAD</v>
          </cell>
          <cell r="B1786" t="str">
            <v>DIV06</v>
          </cell>
          <cell r="C1786" t="str">
            <v>062000 Millwork / Casework</v>
          </cell>
          <cell r="D1786" t="str">
            <v>E20</v>
          </cell>
          <cell r="E1786">
            <v>1</v>
          </cell>
          <cell r="J1786" t="str">
            <v>IN CBG NUMBER</v>
          </cell>
        </row>
        <row r="1787">
          <cell r="A1787" t="str">
            <v>GRAD</v>
          </cell>
          <cell r="B1787" t="str">
            <v>DIV06</v>
          </cell>
          <cell r="C1787" t="str">
            <v>062000 Millwork / Casework</v>
          </cell>
          <cell r="D1787" t="str">
            <v>E20</v>
          </cell>
          <cell r="E1787">
            <v>1</v>
          </cell>
          <cell r="J1787">
            <v>0</v>
          </cell>
        </row>
        <row r="1788">
          <cell r="A1788" t="str">
            <v>GRAD</v>
          </cell>
          <cell r="B1788" t="str">
            <v>DIV06</v>
          </cell>
          <cell r="C1788" t="str">
            <v>062000 Millwork / Casework</v>
          </cell>
          <cell r="D1788" t="str">
            <v>E20</v>
          </cell>
          <cell r="E1788">
            <v>1</v>
          </cell>
          <cell r="J1788" t="str">
            <v>IN CBG NUMBER</v>
          </cell>
        </row>
        <row r="1789">
          <cell r="A1789" t="str">
            <v>GRAD</v>
          </cell>
          <cell r="B1789" t="str">
            <v>DIV06</v>
          </cell>
          <cell r="C1789" t="str">
            <v>062000 Millwork / Casework</v>
          </cell>
          <cell r="D1789" t="str">
            <v>E20</v>
          </cell>
          <cell r="E1789">
            <v>1</v>
          </cell>
          <cell r="J1789">
            <v>0</v>
          </cell>
        </row>
        <row r="1790">
          <cell r="A1790" t="str">
            <v>GRAD</v>
          </cell>
          <cell r="B1790" t="str">
            <v>DIV06</v>
          </cell>
          <cell r="C1790" t="str">
            <v>062000 Millwork / Casework</v>
          </cell>
          <cell r="D1790" t="str">
            <v>E20</v>
          </cell>
          <cell r="E1790">
            <v>1</v>
          </cell>
          <cell r="J1790">
            <v>0</v>
          </cell>
        </row>
        <row r="1791">
          <cell r="A1791" t="str">
            <v>GRAD</v>
          </cell>
          <cell r="B1791" t="str">
            <v>DIV06</v>
          </cell>
          <cell r="C1791" t="str">
            <v>062000 Millwork / Casework</v>
          </cell>
          <cell r="D1791" t="str">
            <v>E20</v>
          </cell>
          <cell r="E1791">
            <v>1</v>
          </cell>
          <cell r="J1791">
            <v>0</v>
          </cell>
        </row>
        <row r="1792">
          <cell r="A1792" t="str">
            <v>GRAD</v>
          </cell>
          <cell r="B1792" t="str">
            <v>DIV06</v>
          </cell>
          <cell r="C1792" t="str">
            <v>062000 Millwork / Casework</v>
          </cell>
          <cell r="D1792" t="str">
            <v>E20</v>
          </cell>
          <cell r="E1792">
            <v>1</v>
          </cell>
          <cell r="J1792">
            <v>112980</v>
          </cell>
        </row>
        <row r="1793">
          <cell r="A1793" t="str">
            <v>GRAD</v>
          </cell>
          <cell r="B1793" t="str">
            <v>DIV06</v>
          </cell>
          <cell r="C1793" t="str">
            <v>062000 Millwork / Casework</v>
          </cell>
          <cell r="D1793" t="str">
            <v>E20</v>
          </cell>
          <cell r="E1793">
            <v>1</v>
          </cell>
          <cell r="J1793">
            <v>70280</v>
          </cell>
        </row>
        <row r="1794">
          <cell r="A1794" t="str">
            <v>GRAD</v>
          </cell>
          <cell r="B1794" t="str">
            <v>DIV06</v>
          </cell>
          <cell r="C1794" t="str">
            <v>062000 Millwork / Casework</v>
          </cell>
          <cell r="D1794" t="str">
            <v>E20</v>
          </cell>
          <cell r="E1794">
            <v>1</v>
          </cell>
          <cell r="J1794">
            <v>0</v>
          </cell>
        </row>
        <row r="1795">
          <cell r="A1795" t="str">
            <v>GRAD</v>
          </cell>
          <cell r="B1795" t="str">
            <v>DIV06</v>
          </cell>
          <cell r="C1795" t="str">
            <v>062000 Millwork / Casework</v>
          </cell>
          <cell r="D1795" t="str">
            <v>E20</v>
          </cell>
          <cell r="E1795">
            <v>1</v>
          </cell>
          <cell r="J1795">
            <v>0</v>
          </cell>
        </row>
        <row r="1796">
          <cell r="A1796" t="str">
            <v>GRAD</v>
          </cell>
          <cell r="B1796" t="str">
            <v>DIV06</v>
          </cell>
          <cell r="C1796" t="str">
            <v>062000 Millwork / Casework</v>
          </cell>
          <cell r="D1796" t="str">
            <v>E20</v>
          </cell>
          <cell r="E1796">
            <v>1</v>
          </cell>
          <cell r="J1796">
            <v>0</v>
          </cell>
        </row>
        <row r="1797">
          <cell r="A1797" t="str">
            <v>GRAD</v>
          </cell>
          <cell r="B1797" t="str">
            <v>DIV06</v>
          </cell>
          <cell r="C1797" t="str">
            <v>062000 Millwork / Casework</v>
          </cell>
          <cell r="D1797" t="str">
            <v>E20</v>
          </cell>
          <cell r="E1797">
            <v>1</v>
          </cell>
          <cell r="J1797">
            <v>0</v>
          </cell>
        </row>
        <row r="1798">
          <cell r="A1798" t="str">
            <v>GRAD</v>
          </cell>
          <cell r="B1798" t="str">
            <v>DIV10</v>
          </cell>
          <cell r="C1798" t="str">
            <v>102600 Wall &amp; Corner Guards</v>
          </cell>
          <cell r="D1798" t="str">
            <v>E20</v>
          </cell>
          <cell r="E1798">
            <v>1</v>
          </cell>
          <cell r="J1798">
            <v>16000</v>
          </cell>
        </row>
        <row r="1799">
          <cell r="A1799" t="str">
            <v>SITE</v>
          </cell>
          <cell r="B1799" t="str">
            <v>DIV02</v>
          </cell>
          <cell r="C1799" t="str">
            <v>024100 Demolition</v>
          </cell>
          <cell r="D1799" t="str">
            <v>F20</v>
          </cell>
          <cell r="E1799">
            <v>1</v>
          </cell>
          <cell r="J1799" t="str">
            <v>----------</v>
          </cell>
        </row>
        <row r="1800">
          <cell r="A1800" t="str">
            <v>GRAD</v>
          </cell>
          <cell r="B1800" t="str">
            <v>DIV12</v>
          </cell>
          <cell r="C1800" t="str">
            <v>125000 Furniture</v>
          </cell>
          <cell r="D1800" t="str">
            <v>E20</v>
          </cell>
          <cell r="E1800">
            <v>1</v>
          </cell>
          <cell r="J1800">
            <v>381900</v>
          </cell>
        </row>
        <row r="1801">
          <cell r="A1801" t="str">
            <v>GRAD</v>
          </cell>
          <cell r="B1801" t="str">
            <v>DIV12</v>
          </cell>
          <cell r="C1801" t="str">
            <v>125000 Furniture</v>
          </cell>
          <cell r="D1801" t="str">
            <v>E20</v>
          </cell>
          <cell r="E1801">
            <v>1</v>
          </cell>
          <cell r="J1801">
            <v>0</v>
          </cell>
        </row>
        <row r="1802">
          <cell r="A1802" t="str">
            <v>GRAD</v>
          </cell>
          <cell r="B1802" t="str">
            <v>DIV12</v>
          </cell>
          <cell r="C1802" t="str">
            <v>125000 Furniture</v>
          </cell>
          <cell r="D1802" t="str">
            <v>E20</v>
          </cell>
          <cell r="E1802">
            <v>1</v>
          </cell>
          <cell r="J1802">
            <v>0</v>
          </cell>
        </row>
        <row r="1803">
          <cell r="A1803" t="str">
            <v>GRAD</v>
          </cell>
          <cell r="B1803" t="str">
            <v>DIV12</v>
          </cell>
          <cell r="C1803" t="str">
            <v>125000 Furniture</v>
          </cell>
          <cell r="D1803" t="str">
            <v>E20</v>
          </cell>
          <cell r="E1803">
            <v>1</v>
          </cell>
          <cell r="J1803">
            <v>70350</v>
          </cell>
        </row>
        <row r="1804">
          <cell r="A1804" t="str">
            <v>GRAD</v>
          </cell>
          <cell r="B1804" t="str">
            <v>DIV12</v>
          </cell>
          <cell r="C1804" t="str">
            <v>125000 Furniture</v>
          </cell>
          <cell r="D1804" t="str">
            <v>E20</v>
          </cell>
          <cell r="E1804">
            <v>1</v>
          </cell>
          <cell r="J1804">
            <v>0</v>
          </cell>
        </row>
        <row r="1805">
          <cell r="A1805" t="str">
            <v>GRAD</v>
          </cell>
          <cell r="B1805" t="str">
            <v>DIV12</v>
          </cell>
          <cell r="C1805" t="str">
            <v>125000 Furniture</v>
          </cell>
          <cell r="D1805" t="str">
            <v>E20</v>
          </cell>
          <cell r="E1805">
            <v>1</v>
          </cell>
          <cell r="J1805">
            <v>0</v>
          </cell>
        </row>
        <row r="1806">
          <cell r="A1806" t="str">
            <v>GRAD</v>
          </cell>
          <cell r="B1806" t="str">
            <v>DIV12</v>
          </cell>
          <cell r="C1806" t="str">
            <v>125000 Furniture</v>
          </cell>
          <cell r="D1806" t="str">
            <v>E20</v>
          </cell>
          <cell r="E1806">
            <v>1</v>
          </cell>
          <cell r="J1806">
            <v>301500</v>
          </cell>
        </row>
        <row r="1807">
          <cell r="A1807" t="str">
            <v>GRAD</v>
          </cell>
          <cell r="B1807" t="str">
            <v>DIV12</v>
          </cell>
          <cell r="C1807" t="str">
            <v>125000 Furniture</v>
          </cell>
          <cell r="D1807" t="str">
            <v>E20</v>
          </cell>
          <cell r="E1807">
            <v>1</v>
          </cell>
          <cell r="J1807">
            <v>0</v>
          </cell>
        </row>
        <row r="1808">
          <cell r="A1808" t="str">
            <v>GRAD</v>
          </cell>
          <cell r="B1808" t="str">
            <v>DIV12</v>
          </cell>
          <cell r="C1808" t="str">
            <v>125000 Furniture</v>
          </cell>
          <cell r="D1808" t="str">
            <v>E20</v>
          </cell>
          <cell r="E1808">
            <v>1</v>
          </cell>
          <cell r="J1808">
            <v>0</v>
          </cell>
        </row>
        <row r="1809">
          <cell r="A1809" t="str">
            <v>GRAD</v>
          </cell>
          <cell r="B1809" t="str">
            <v>DIV12</v>
          </cell>
          <cell r="C1809" t="str">
            <v>125000 Furniture</v>
          </cell>
          <cell r="D1809" t="str">
            <v>E20</v>
          </cell>
          <cell r="E1809">
            <v>1</v>
          </cell>
          <cell r="J1809">
            <v>0</v>
          </cell>
        </row>
        <row r="1810">
          <cell r="A1810" t="str">
            <v>GRAD</v>
          </cell>
          <cell r="B1810" t="str">
            <v>DIV12</v>
          </cell>
          <cell r="C1810" t="str">
            <v>125000 Furniture</v>
          </cell>
          <cell r="D1810" t="str">
            <v>E20</v>
          </cell>
          <cell r="E1810">
            <v>1</v>
          </cell>
          <cell r="J1810">
            <v>0</v>
          </cell>
        </row>
        <row r="1811">
          <cell r="A1811" t="str">
            <v>GRAD</v>
          </cell>
          <cell r="B1811" t="str">
            <v>DIV12</v>
          </cell>
          <cell r="C1811" t="str">
            <v>125000 Furniture</v>
          </cell>
          <cell r="D1811" t="str">
            <v>E20</v>
          </cell>
          <cell r="E1811">
            <v>1</v>
          </cell>
          <cell r="J1811">
            <v>0</v>
          </cell>
        </row>
        <row r="1812">
          <cell r="A1812" t="str">
            <v>SITE</v>
          </cell>
          <cell r="B1812" t="str">
            <v>DIV02</v>
          </cell>
          <cell r="C1812" t="str">
            <v>024100 Demolition</v>
          </cell>
          <cell r="D1812" t="str">
            <v>G10</v>
          </cell>
          <cell r="E1812">
            <v>3</v>
          </cell>
          <cell r="J1812">
            <v>2256</v>
          </cell>
        </row>
        <row r="1813">
          <cell r="A1813" t="str">
            <v>KID</v>
          </cell>
          <cell r="B1813" t="str">
            <v>DIV12</v>
          </cell>
          <cell r="C1813" t="str">
            <v>125000 Furniture</v>
          </cell>
          <cell r="D1813" t="str">
            <v>E20</v>
          </cell>
          <cell r="E1813">
            <v>2</v>
          </cell>
          <cell r="J1813">
            <v>35000</v>
          </cell>
        </row>
        <row r="1814">
          <cell r="J1814" t="str">
            <v>----------</v>
          </cell>
        </row>
        <row r="1815">
          <cell r="A1815" t="str">
            <v>-----</v>
          </cell>
          <cell r="B1815" t="str">
            <v>DIV31</v>
          </cell>
          <cell r="C1815" t="str">
            <v>312000 Earthwork</v>
          </cell>
          <cell r="D1815" t="str">
            <v>G10</v>
          </cell>
          <cell r="J1815" t="str">
            <v>-----</v>
          </cell>
        </row>
        <row r="1816">
          <cell r="A1816" t="str">
            <v>SITE</v>
          </cell>
          <cell r="B1816" t="str">
            <v>DIV31</v>
          </cell>
          <cell r="C1816" t="str">
            <v>312000 Earthwork</v>
          </cell>
          <cell r="D1816" t="str">
            <v>G10</v>
          </cell>
          <cell r="E1816">
            <v>1</v>
          </cell>
          <cell r="J1816">
            <v>8974075</v>
          </cell>
        </row>
        <row r="1817">
          <cell r="A1817" t="str">
            <v>SITE</v>
          </cell>
          <cell r="B1817" t="str">
            <v>DIV31</v>
          </cell>
          <cell r="C1817" t="str">
            <v>312000 Earthwork</v>
          </cell>
          <cell r="D1817" t="str">
            <v>G10</v>
          </cell>
          <cell r="E1817">
            <v>2</v>
          </cell>
          <cell r="J1817">
            <v>210645.75</v>
          </cell>
        </row>
        <row r="1818">
          <cell r="A1818" t="str">
            <v>SITE</v>
          </cell>
          <cell r="B1818" t="str">
            <v>DIV31</v>
          </cell>
          <cell r="C1818" t="str">
            <v>312000 Earthwork</v>
          </cell>
          <cell r="D1818" t="str">
            <v>G10</v>
          </cell>
          <cell r="E1818">
            <v>3</v>
          </cell>
          <cell r="J1818">
            <v>489245.75</v>
          </cell>
        </row>
        <row r="1819">
          <cell r="A1819" t="str">
            <v>SITE</v>
          </cell>
          <cell r="B1819" t="str">
            <v>DIV31</v>
          </cell>
          <cell r="C1819" t="str">
            <v>312000 Earthwork</v>
          </cell>
          <cell r="D1819" t="str">
            <v>G10</v>
          </cell>
          <cell r="E1819">
            <v>1</v>
          </cell>
          <cell r="J1819">
            <v>585123.707740793</v>
          </cell>
        </row>
        <row r="1820">
          <cell r="A1820" t="str">
            <v>SITE</v>
          </cell>
          <cell r="B1820" t="str">
            <v>DIV31</v>
          </cell>
          <cell r="C1820" t="str">
            <v>312000 Earthwork</v>
          </cell>
          <cell r="D1820" t="str">
            <v>G10</v>
          </cell>
          <cell r="E1820">
            <v>2</v>
          </cell>
          <cell r="J1820" t="str">
            <v>----------</v>
          </cell>
        </row>
        <row r="1821">
          <cell r="A1821" t="str">
            <v>-----</v>
          </cell>
          <cell r="B1821" t="str">
            <v>-----</v>
          </cell>
          <cell r="C1821" t="str">
            <v>-----</v>
          </cell>
          <cell r="D1821" t="str">
            <v>-----</v>
          </cell>
          <cell r="E1821">
            <v>3</v>
          </cell>
          <cell r="J1821" t="str">
            <v>-----</v>
          </cell>
        </row>
        <row r="1822">
          <cell r="A1822" t="str">
            <v>SITE</v>
          </cell>
          <cell r="B1822" t="str">
            <v>DIV31</v>
          </cell>
          <cell r="C1822" t="str">
            <v>312000 Earthwork</v>
          </cell>
          <cell r="D1822" t="str">
            <v>G10</v>
          </cell>
          <cell r="E1822">
            <v>1</v>
          </cell>
          <cell r="J1822">
            <v>0</v>
          </cell>
        </row>
        <row r="1823">
          <cell r="A1823" t="str">
            <v>SITE</v>
          </cell>
          <cell r="B1823" t="str">
            <v>DIV31</v>
          </cell>
          <cell r="C1823" t="str">
            <v>312000 Earthwork</v>
          </cell>
          <cell r="D1823" t="str">
            <v>G10</v>
          </cell>
          <cell r="E1823">
            <v>2</v>
          </cell>
          <cell r="J1823">
            <v>180553.5</v>
          </cell>
        </row>
        <row r="1824">
          <cell r="A1824" t="str">
            <v>SITE</v>
          </cell>
          <cell r="B1824" t="str">
            <v>DIV31</v>
          </cell>
          <cell r="C1824" t="str">
            <v>312000 Earthwork</v>
          </cell>
          <cell r="D1824" t="str">
            <v>G10</v>
          </cell>
          <cell r="E1824">
            <v>3</v>
          </cell>
          <cell r="J1824">
            <v>419353.5</v>
          </cell>
        </row>
        <row r="1825">
          <cell r="A1825" t="str">
            <v>SITE</v>
          </cell>
          <cell r="B1825" t="str">
            <v>DIV31</v>
          </cell>
          <cell r="C1825" t="str">
            <v>312000 Earthwork</v>
          </cell>
          <cell r="D1825" t="str">
            <v>G10</v>
          </cell>
          <cell r="E1825">
            <v>1</v>
          </cell>
          <cell r="J1825" t="str">
            <v>See Site Service</v>
          </cell>
        </row>
        <row r="1826">
          <cell r="A1826" t="str">
            <v>SITE</v>
          </cell>
          <cell r="B1826" t="str">
            <v>DIV31</v>
          </cell>
          <cell r="C1826" t="str">
            <v>312000 Earthwork</v>
          </cell>
          <cell r="D1826" t="str">
            <v>G10</v>
          </cell>
          <cell r="E1826">
            <v>2</v>
          </cell>
          <cell r="J1826" t="str">
            <v>See Site Service</v>
          </cell>
        </row>
        <row r="1827">
          <cell r="A1827" t="str">
            <v>SITE</v>
          </cell>
          <cell r="B1827" t="str">
            <v>DIV02</v>
          </cell>
          <cell r="C1827" t="str">
            <v>024100 Demolition</v>
          </cell>
          <cell r="D1827" t="str">
            <v>F20</v>
          </cell>
          <cell r="E1827">
            <v>1</v>
          </cell>
          <cell r="J1827">
            <v>342000</v>
          </cell>
        </row>
        <row r="1828">
          <cell r="A1828" t="str">
            <v>SITE</v>
          </cell>
          <cell r="B1828" t="str">
            <v>DIV02</v>
          </cell>
          <cell r="C1828" t="str">
            <v>024100 Demolition</v>
          </cell>
          <cell r="D1828" t="str">
            <v>F20</v>
          </cell>
          <cell r="E1828">
            <v>2</v>
          </cell>
          <cell r="J1828">
            <v>430000</v>
          </cell>
        </row>
        <row r="1829">
          <cell r="A1829" t="str">
            <v>SITE</v>
          </cell>
          <cell r="B1829" t="str">
            <v>DIV02</v>
          </cell>
          <cell r="C1829" t="str">
            <v>024100 Demolition</v>
          </cell>
          <cell r="D1829" t="str">
            <v>F20</v>
          </cell>
          <cell r="E1829">
            <v>3</v>
          </cell>
          <cell r="J1829">
            <v>729000</v>
          </cell>
        </row>
        <row r="1830">
          <cell r="A1830" t="str">
            <v>SITE</v>
          </cell>
          <cell r="B1830" t="str">
            <v>DIV31</v>
          </cell>
          <cell r="C1830" t="str">
            <v>312000 Earthwork</v>
          </cell>
          <cell r="D1830" t="str">
            <v>G10</v>
          </cell>
          <cell r="E1830">
            <v>3</v>
          </cell>
          <cell r="J1830" t="str">
            <v>----------</v>
          </cell>
        </row>
        <row r="1831">
          <cell r="A1831" t="str">
            <v>-----</v>
          </cell>
          <cell r="B1831" t="str">
            <v>-----</v>
          </cell>
          <cell r="C1831" t="str">
            <v>-----</v>
          </cell>
          <cell r="D1831" t="str">
            <v>-----</v>
          </cell>
          <cell r="J1831" t="str">
            <v>-----</v>
          </cell>
        </row>
        <row r="1832">
          <cell r="A1832" t="str">
            <v>SITE</v>
          </cell>
          <cell r="B1832" t="str">
            <v>DIV31</v>
          </cell>
          <cell r="C1832" t="str">
            <v>312000 Earthwork</v>
          </cell>
          <cell r="D1832" t="str">
            <v>G10</v>
          </cell>
          <cell r="E1832">
            <v>1</v>
          </cell>
          <cell r="J1832">
            <v>1501000</v>
          </cell>
        </row>
        <row r="1833">
          <cell r="A1833" t="str">
            <v>SITE</v>
          </cell>
          <cell r="B1833" t="str">
            <v>DIV31</v>
          </cell>
          <cell r="C1833" t="str">
            <v>312000 Earthwork</v>
          </cell>
          <cell r="D1833" t="str">
            <v>G10</v>
          </cell>
          <cell r="E1833">
            <v>2</v>
          </cell>
          <cell r="J1833">
            <v>30092.25</v>
          </cell>
        </row>
        <row r="1834">
          <cell r="A1834" t="str">
            <v>SITE</v>
          </cell>
          <cell r="B1834" t="str">
            <v>DIV31</v>
          </cell>
          <cell r="C1834" t="str">
            <v>312000 Earthwork</v>
          </cell>
          <cell r="D1834" t="str">
            <v>G10</v>
          </cell>
          <cell r="E1834">
            <v>3</v>
          </cell>
          <cell r="J1834">
            <v>69892.25</v>
          </cell>
        </row>
        <row r="1835">
          <cell r="A1835" t="str">
            <v>SITE</v>
          </cell>
          <cell r="B1835" t="str">
            <v>DIV31</v>
          </cell>
          <cell r="C1835" t="str">
            <v>312000 Earthwork</v>
          </cell>
          <cell r="D1835" t="str">
            <v>G10</v>
          </cell>
          <cell r="E1835">
            <v>1</v>
          </cell>
          <cell r="J1835">
            <v>156000</v>
          </cell>
        </row>
        <row r="1836">
          <cell r="A1836" t="str">
            <v>SITE</v>
          </cell>
          <cell r="B1836" t="str">
            <v>DIV31</v>
          </cell>
          <cell r="C1836" t="str">
            <v>312000 Earthwork</v>
          </cell>
          <cell r="D1836" t="str">
            <v>G10</v>
          </cell>
          <cell r="E1836">
            <v>2</v>
          </cell>
          <cell r="J1836">
            <v>156000</v>
          </cell>
        </row>
        <row r="1837">
          <cell r="A1837" t="str">
            <v>SITE</v>
          </cell>
          <cell r="B1837" t="str">
            <v>DIV31</v>
          </cell>
          <cell r="C1837" t="str">
            <v>312000 Earthwork</v>
          </cell>
          <cell r="D1837" t="str">
            <v>G10</v>
          </cell>
          <cell r="E1837">
            <v>3</v>
          </cell>
          <cell r="J1837">
            <v>156000</v>
          </cell>
        </row>
        <row r="1838">
          <cell r="A1838" t="str">
            <v>SITE</v>
          </cell>
          <cell r="B1838" t="str">
            <v>DIV02</v>
          </cell>
          <cell r="C1838" t="str">
            <v>024100 Demolition</v>
          </cell>
          <cell r="D1838" t="str">
            <v>G10</v>
          </cell>
          <cell r="J1838">
            <v>0</v>
          </cell>
        </row>
        <row r="1839">
          <cell r="A1839" t="str">
            <v>SITE</v>
          </cell>
          <cell r="B1839" t="str">
            <v>DIV02</v>
          </cell>
          <cell r="C1839" t="str">
            <v>024100 Demolition</v>
          </cell>
          <cell r="D1839" t="str">
            <v>G10</v>
          </cell>
          <cell r="E1839">
            <v>1</v>
          </cell>
          <cell r="J1839">
            <v>5448</v>
          </cell>
        </row>
        <row r="1840">
          <cell r="A1840" t="str">
            <v>SITE</v>
          </cell>
          <cell r="B1840" t="str">
            <v>DIV02</v>
          </cell>
          <cell r="C1840" t="str">
            <v>024100 Demolition</v>
          </cell>
          <cell r="D1840" t="str">
            <v>G10</v>
          </cell>
          <cell r="E1840">
            <v>3</v>
          </cell>
          <cell r="J1840">
            <v>2256</v>
          </cell>
        </row>
        <row r="1841">
          <cell r="A1841" t="str">
            <v>SITE</v>
          </cell>
          <cell r="B1841" t="str">
            <v>DIV31</v>
          </cell>
          <cell r="C1841" t="str">
            <v>312000 Earthwork</v>
          </cell>
          <cell r="D1841" t="str">
            <v>G10</v>
          </cell>
          <cell r="E1841">
            <v>1</v>
          </cell>
          <cell r="J1841" t="str">
            <v>----------</v>
          </cell>
        </row>
        <row r="1842">
          <cell r="A1842" t="str">
            <v>SITE</v>
          </cell>
          <cell r="B1842" t="str">
            <v>DIV31</v>
          </cell>
          <cell r="C1842" t="str">
            <v>312000 Earthwork</v>
          </cell>
          <cell r="D1842" t="str">
            <v>G10</v>
          </cell>
          <cell r="E1842">
            <v>2</v>
          </cell>
          <cell r="J1842" t="str">
            <v>EdR to Confirm</v>
          </cell>
        </row>
        <row r="1843">
          <cell r="A1843" t="str">
            <v>SITE</v>
          </cell>
          <cell r="B1843" t="str">
            <v>DIV31</v>
          </cell>
          <cell r="C1843" t="str">
            <v>312000 Earthwork</v>
          </cell>
          <cell r="D1843" t="str">
            <v>G10</v>
          </cell>
          <cell r="E1843">
            <v>3</v>
          </cell>
          <cell r="J1843" t="str">
            <v>See Above</v>
          </cell>
        </row>
        <row r="1844">
          <cell r="A1844" t="str">
            <v>SITE</v>
          </cell>
          <cell r="B1844" t="str">
            <v>DIV</v>
          </cell>
          <cell r="C1844" t="str">
            <v>312000 Earthwork</v>
          </cell>
          <cell r="D1844" t="str">
            <v>G10</v>
          </cell>
          <cell r="E1844">
            <v>1</v>
          </cell>
          <cell r="J1844">
            <v>285178.25</v>
          </cell>
        </row>
        <row r="1845">
          <cell r="A1845" t="str">
            <v>SITE</v>
          </cell>
          <cell r="B1845" t="str">
            <v>DIV</v>
          </cell>
          <cell r="C1845" t="str">
            <v>312000 Earthwork</v>
          </cell>
          <cell r="D1845" t="str">
            <v>G10</v>
          </cell>
          <cell r="E1845">
            <v>2</v>
          </cell>
          <cell r="J1845">
            <v>210645.75</v>
          </cell>
        </row>
        <row r="1846">
          <cell r="A1846" t="str">
            <v>SITE</v>
          </cell>
          <cell r="B1846" t="str">
            <v>DIV31</v>
          </cell>
          <cell r="C1846" t="str">
            <v>312000 Earthwork</v>
          </cell>
          <cell r="D1846" t="str">
            <v>G10</v>
          </cell>
          <cell r="E1846">
            <v>3</v>
          </cell>
          <cell r="J1846">
            <v>489245.75</v>
          </cell>
        </row>
        <row r="1847">
          <cell r="A1847" t="str">
            <v>SITE</v>
          </cell>
          <cell r="B1847" t="str">
            <v>DIV31</v>
          </cell>
          <cell r="C1847" t="str">
            <v>312000 Earthwork</v>
          </cell>
          <cell r="D1847" t="str">
            <v>G10</v>
          </cell>
          <cell r="E1847">
            <v>1</v>
          </cell>
          <cell r="J1847">
            <v>585123.707740793</v>
          </cell>
        </row>
        <row r="1848">
          <cell r="A1848" t="str">
            <v>SITE</v>
          </cell>
          <cell r="B1848" t="str">
            <v>DIV31</v>
          </cell>
          <cell r="C1848" t="str">
            <v>312000 Earthwork</v>
          </cell>
          <cell r="D1848" t="str">
            <v>G10</v>
          </cell>
          <cell r="E1848">
            <v>2</v>
          </cell>
          <cell r="J1848">
            <v>432199.23770427844</v>
          </cell>
        </row>
        <row r="1849">
          <cell r="A1849" t="str">
            <v>SITE</v>
          </cell>
          <cell r="B1849" t="str">
            <v>DIV31</v>
          </cell>
          <cell r="C1849" t="str">
            <v>312000 Earthwork</v>
          </cell>
          <cell r="D1849" t="str">
            <v>G10</v>
          </cell>
          <cell r="E1849">
            <v>3</v>
          </cell>
          <cell r="J1849">
            <v>1003825.8080215623</v>
          </cell>
        </row>
        <row r="1850">
          <cell r="A1850" t="str">
            <v>SITE</v>
          </cell>
          <cell r="B1850" t="str">
            <v>DIV31</v>
          </cell>
          <cell r="C1850" t="str">
            <v>312000 Earthwork</v>
          </cell>
          <cell r="D1850" t="str">
            <v>G10</v>
          </cell>
          <cell r="E1850">
            <v>1</v>
          </cell>
          <cell r="J1850">
            <v>244438.5</v>
          </cell>
        </row>
        <row r="1851">
          <cell r="A1851" t="str">
            <v>SITE</v>
          </cell>
          <cell r="B1851" t="str">
            <v>DIV31</v>
          </cell>
          <cell r="C1851" t="str">
            <v>312000 Earthwork</v>
          </cell>
          <cell r="D1851" t="str">
            <v>G10</v>
          </cell>
          <cell r="E1851">
            <v>2</v>
          </cell>
          <cell r="J1851">
            <v>180553.5</v>
          </cell>
        </row>
        <row r="1852">
          <cell r="A1852" t="str">
            <v>SITE</v>
          </cell>
          <cell r="B1852" t="str">
            <v>DIV31</v>
          </cell>
          <cell r="C1852" t="str">
            <v>312000 Earthwork</v>
          </cell>
          <cell r="D1852" t="str">
            <v>G10</v>
          </cell>
          <cell r="E1852">
            <v>3</v>
          </cell>
          <cell r="J1852">
            <v>419353.5</v>
          </cell>
        </row>
        <row r="1853">
          <cell r="A1853" t="str">
            <v>SITE</v>
          </cell>
          <cell r="B1853" t="str">
            <v>DIV31</v>
          </cell>
          <cell r="C1853" t="str">
            <v>312000 Earthwork</v>
          </cell>
          <cell r="D1853" t="str">
            <v>G10</v>
          </cell>
          <cell r="E1853">
            <v>1</v>
          </cell>
          <cell r="J1853" t="str">
            <v>See Site Service</v>
          </cell>
        </row>
        <row r="1854">
          <cell r="A1854" t="str">
            <v>SITE</v>
          </cell>
          <cell r="B1854" t="str">
            <v>DIV31</v>
          </cell>
          <cell r="C1854" t="str">
            <v>312000 Earthwork</v>
          </cell>
          <cell r="D1854" t="str">
            <v>G10</v>
          </cell>
          <cell r="E1854">
            <v>2</v>
          </cell>
          <cell r="J1854" t="str">
            <v>See Site Service</v>
          </cell>
        </row>
        <row r="1855">
          <cell r="A1855" t="str">
            <v>SITE</v>
          </cell>
          <cell r="B1855" t="str">
            <v>DIV31</v>
          </cell>
          <cell r="C1855" t="str">
            <v>312000 Earthwork</v>
          </cell>
          <cell r="D1855" t="str">
            <v>G10</v>
          </cell>
          <cell r="E1855">
            <v>3</v>
          </cell>
          <cell r="J1855" t="str">
            <v>See Site Service</v>
          </cell>
        </row>
        <row r="1856">
          <cell r="A1856" t="str">
            <v>SITE</v>
          </cell>
          <cell r="B1856" t="str">
            <v>DIV31</v>
          </cell>
          <cell r="C1856" t="str">
            <v>312000 Earthwork</v>
          </cell>
          <cell r="D1856" t="str">
            <v>G10</v>
          </cell>
          <cell r="E1856">
            <v>1</v>
          </cell>
          <cell r="J1856">
            <v>422275.05</v>
          </cell>
        </row>
        <row r="1857">
          <cell r="A1857" t="str">
            <v>SITE</v>
          </cell>
          <cell r="B1857" t="str">
            <v>DIV32</v>
          </cell>
          <cell r="C1857" t="str">
            <v>321200 AC Paving</v>
          </cell>
          <cell r="D1857" t="str">
            <v>G20</v>
          </cell>
          <cell r="E1857">
            <v>2</v>
          </cell>
          <cell r="J1857">
            <v>263046.15000000002</v>
          </cell>
        </row>
        <row r="1858">
          <cell r="A1858" t="str">
            <v>SITE</v>
          </cell>
          <cell r="B1858" t="str">
            <v>DIV32</v>
          </cell>
          <cell r="C1858" t="str">
            <v>321200 AC Paving</v>
          </cell>
          <cell r="D1858" t="str">
            <v>G20</v>
          </cell>
          <cell r="E1858">
            <v>3</v>
          </cell>
          <cell r="J1858">
            <v>540519.75</v>
          </cell>
        </row>
        <row r="1859">
          <cell r="A1859" t="str">
            <v>SITE</v>
          </cell>
          <cell r="B1859" t="str">
            <v>DIV31</v>
          </cell>
          <cell r="C1859" t="str">
            <v>312000 Earthwork</v>
          </cell>
          <cell r="D1859" t="str">
            <v>G10</v>
          </cell>
          <cell r="E1859">
            <v>1</v>
          </cell>
          <cell r="J1859" t="str">
            <v>Balanced Site</v>
          </cell>
        </row>
        <row r="1860">
          <cell r="A1860" t="str">
            <v>SITE</v>
          </cell>
          <cell r="B1860" t="str">
            <v>DIV31</v>
          </cell>
          <cell r="C1860" t="str">
            <v>312000 Earthwork</v>
          </cell>
          <cell r="D1860" t="str">
            <v>G10</v>
          </cell>
          <cell r="E1860">
            <v>1</v>
          </cell>
          <cell r="J1860">
            <v>40739.75</v>
          </cell>
        </row>
        <row r="1861">
          <cell r="A1861" t="str">
            <v>SITE</v>
          </cell>
          <cell r="B1861" t="str">
            <v>DIV31</v>
          </cell>
          <cell r="C1861" t="str">
            <v>312000 Earthwork</v>
          </cell>
          <cell r="D1861" t="str">
            <v>G10</v>
          </cell>
          <cell r="E1861">
            <v>2</v>
          </cell>
          <cell r="J1861">
            <v>30092.25</v>
          </cell>
        </row>
        <row r="1862">
          <cell r="A1862" t="str">
            <v>SITE</v>
          </cell>
          <cell r="B1862" t="str">
            <v>DIV31</v>
          </cell>
          <cell r="C1862" t="str">
            <v>312000 Earthwork</v>
          </cell>
          <cell r="D1862" t="str">
            <v>G10</v>
          </cell>
          <cell r="E1862">
            <v>3</v>
          </cell>
          <cell r="J1862">
            <v>69892.25</v>
          </cell>
        </row>
        <row r="1863">
          <cell r="A1863" t="str">
            <v>SITE</v>
          </cell>
          <cell r="B1863" t="str">
            <v>DIV31</v>
          </cell>
          <cell r="C1863" t="str">
            <v>312000 Earthwork</v>
          </cell>
          <cell r="D1863" t="str">
            <v>G10</v>
          </cell>
          <cell r="E1863">
            <v>1</v>
          </cell>
          <cell r="J1863">
            <v>156000</v>
          </cell>
        </row>
        <row r="1864">
          <cell r="A1864" t="str">
            <v>SITE</v>
          </cell>
          <cell r="B1864" t="str">
            <v>DIV31</v>
          </cell>
          <cell r="C1864" t="str">
            <v>312000 Earthwork</v>
          </cell>
          <cell r="D1864" t="str">
            <v>G10</v>
          </cell>
          <cell r="E1864">
            <v>2</v>
          </cell>
          <cell r="J1864">
            <v>156000</v>
          </cell>
        </row>
        <row r="1865">
          <cell r="A1865" t="str">
            <v>SITE</v>
          </cell>
          <cell r="B1865" t="str">
            <v>DIV32</v>
          </cell>
          <cell r="C1865" t="str">
            <v>321200 AC Paving</v>
          </cell>
          <cell r="D1865" t="str">
            <v>G20</v>
          </cell>
          <cell r="E1865">
            <v>3</v>
          </cell>
          <cell r="J1865">
            <v>156000</v>
          </cell>
        </row>
        <row r="1866">
          <cell r="A1866" t="str">
            <v>SITE</v>
          </cell>
          <cell r="B1866" t="str">
            <v>DIV31</v>
          </cell>
          <cell r="C1866" t="str">
            <v>312000 Earthwork</v>
          </cell>
          <cell r="D1866" t="str">
            <v>G10</v>
          </cell>
          <cell r="E1866">
            <v>1</v>
          </cell>
          <cell r="J1866">
            <v>14850</v>
          </cell>
        </row>
        <row r="1867">
          <cell r="A1867" t="str">
            <v>SITE</v>
          </cell>
          <cell r="B1867" t="str">
            <v>DIV32</v>
          </cell>
          <cell r="C1867" t="str">
            <v>321200 AC Paving</v>
          </cell>
          <cell r="D1867" t="str">
            <v>G20</v>
          </cell>
          <cell r="E1867">
            <v>2</v>
          </cell>
          <cell r="J1867" t="str">
            <v>----------</v>
          </cell>
        </row>
        <row r="1868">
          <cell r="A1868" t="str">
            <v>SITE</v>
          </cell>
          <cell r="B1868" t="str">
            <v>DIV32</v>
          </cell>
          <cell r="C1868" t="str">
            <v>321200 AC Paving</v>
          </cell>
          <cell r="D1868" t="str">
            <v>G20</v>
          </cell>
          <cell r="E1868">
            <v>3</v>
          </cell>
          <cell r="J1868">
            <v>550</v>
          </cell>
        </row>
        <row r="1869">
          <cell r="A1869" t="str">
            <v>SITE</v>
          </cell>
          <cell r="B1869" t="str">
            <v>DIV32</v>
          </cell>
          <cell r="C1869" t="str">
            <v>321200 AC Paving</v>
          </cell>
          <cell r="D1869" t="str">
            <v>G20</v>
          </cell>
          <cell r="E1869">
            <v>1</v>
          </cell>
          <cell r="J1869" t="str">
            <v>EdR to Confirm</v>
          </cell>
        </row>
        <row r="1870">
          <cell r="A1870" t="str">
            <v>SITE</v>
          </cell>
          <cell r="B1870" t="str">
            <v>DIV32</v>
          </cell>
          <cell r="C1870" t="str">
            <v>321200 AC Paving</v>
          </cell>
          <cell r="D1870" t="str">
            <v>G20</v>
          </cell>
          <cell r="E1870">
            <v>2</v>
          </cell>
          <cell r="J1870" t="str">
            <v>EdR to Confirm</v>
          </cell>
        </row>
        <row r="1871">
          <cell r="A1871" t="str">
            <v>SITE</v>
          </cell>
          <cell r="B1871" t="str">
            <v>DIV31</v>
          </cell>
          <cell r="C1871" t="str">
            <v>312000 Earthwork</v>
          </cell>
          <cell r="D1871" t="str">
            <v>G10</v>
          </cell>
          <cell r="E1871">
            <v>3</v>
          </cell>
          <cell r="J1871" t="str">
            <v>EdR to Confirm</v>
          </cell>
        </row>
        <row r="1872">
          <cell r="B1872" t="str">
            <v>DIV</v>
          </cell>
          <cell r="D1872" t="str">
            <v>G10</v>
          </cell>
          <cell r="J1872">
            <v>0</v>
          </cell>
        </row>
        <row r="1873">
          <cell r="A1873" t="str">
            <v>PARK</v>
          </cell>
          <cell r="B1873" t="str">
            <v>DIV</v>
          </cell>
          <cell r="C1873" t="str">
            <v>321700 Striping</v>
          </cell>
          <cell r="D1873" t="str">
            <v>G10</v>
          </cell>
          <cell r="E1873">
            <v>1</v>
          </cell>
          <cell r="J1873">
            <v>0</v>
          </cell>
        </row>
        <row r="1874">
          <cell r="A1874" t="str">
            <v>PARK</v>
          </cell>
          <cell r="B1874" t="str">
            <v>DIV32</v>
          </cell>
          <cell r="C1874" t="str">
            <v>321700 Striping</v>
          </cell>
          <cell r="D1874" t="str">
            <v>G20</v>
          </cell>
          <cell r="E1874">
            <v>1</v>
          </cell>
          <cell r="J1874" t="str">
            <v>----------</v>
          </cell>
        </row>
        <row r="1875">
          <cell r="A1875" t="str">
            <v>-----</v>
          </cell>
          <cell r="B1875" t="str">
            <v>-----</v>
          </cell>
          <cell r="C1875" t="str">
            <v>-----</v>
          </cell>
          <cell r="D1875" t="str">
            <v>-----</v>
          </cell>
          <cell r="E1875">
            <v>1</v>
          </cell>
          <cell r="J1875" t="str">
            <v>-----</v>
          </cell>
        </row>
        <row r="1876">
          <cell r="A1876" t="str">
            <v>PARK</v>
          </cell>
          <cell r="B1876" t="str">
            <v>DIV32</v>
          </cell>
          <cell r="C1876" t="str">
            <v>321700 Striping</v>
          </cell>
          <cell r="D1876" t="str">
            <v>G20</v>
          </cell>
          <cell r="E1876">
            <v>1</v>
          </cell>
          <cell r="J1876">
            <v>5692833.2034666343</v>
          </cell>
        </row>
        <row r="1877">
          <cell r="A1877" t="str">
            <v>PARK</v>
          </cell>
          <cell r="B1877" t="str">
            <v>DIV32</v>
          </cell>
          <cell r="C1877" t="str">
            <v>321700 Striping</v>
          </cell>
          <cell r="D1877" t="str">
            <v>G20</v>
          </cell>
          <cell r="E1877">
            <v>1</v>
          </cell>
          <cell r="J1877">
            <v>0</v>
          </cell>
        </row>
        <row r="1878">
          <cell r="A1878" t="str">
            <v>PARK</v>
          </cell>
          <cell r="B1878" t="str">
            <v>DIV32</v>
          </cell>
          <cell r="C1878" t="str">
            <v>321700 Striping</v>
          </cell>
          <cell r="D1878" t="str">
            <v>G20</v>
          </cell>
          <cell r="E1878">
            <v>1</v>
          </cell>
          <cell r="J1878">
            <v>3192.75</v>
          </cell>
        </row>
        <row r="1879">
          <cell r="A1879" t="str">
            <v>PARK</v>
          </cell>
          <cell r="B1879" t="str">
            <v>DIV32</v>
          </cell>
          <cell r="C1879" t="str">
            <v>321700 Striping</v>
          </cell>
          <cell r="D1879" t="str">
            <v>G20</v>
          </cell>
          <cell r="E1879">
            <v>1</v>
          </cell>
          <cell r="J1879">
            <v>48375</v>
          </cell>
        </row>
        <row r="1880">
          <cell r="B1880" t="str">
            <v>DIV32</v>
          </cell>
          <cell r="C1880" t="str">
            <v>321700 Striping</v>
          </cell>
          <cell r="D1880" t="str">
            <v>G20</v>
          </cell>
          <cell r="J1880">
            <v>0</v>
          </cell>
        </row>
        <row r="1881">
          <cell r="B1881" t="str">
            <v>DIV32</v>
          </cell>
          <cell r="C1881" t="str">
            <v>321700 Striping</v>
          </cell>
          <cell r="D1881" t="str">
            <v>G20</v>
          </cell>
          <cell r="J1881">
            <v>0</v>
          </cell>
        </row>
        <row r="1882">
          <cell r="A1882" t="str">
            <v>SITE</v>
          </cell>
          <cell r="B1882" t="str">
            <v>DIV32</v>
          </cell>
          <cell r="C1882" t="str">
            <v>321200 AC Paving</v>
          </cell>
          <cell r="D1882" t="str">
            <v>G20</v>
          </cell>
          <cell r="E1882">
            <v>1</v>
          </cell>
          <cell r="J1882">
            <v>75000</v>
          </cell>
        </row>
        <row r="1883">
          <cell r="A1883" t="str">
            <v>SITE</v>
          </cell>
          <cell r="B1883" t="str">
            <v>DIV32</v>
          </cell>
          <cell r="C1883" t="str">
            <v>321200 AC Paving</v>
          </cell>
          <cell r="D1883" t="str">
            <v>G20</v>
          </cell>
          <cell r="E1883">
            <v>2</v>
          </cell>
          <cell r="J1883">
            <v>75000</v>
          </cell>
        </row>
        <row r="1884">
          <cell r="A1884" t="str">
            <v>SITE</v>
          </cell>
          <cell r="B1884" t="str">
            <v>DIV32</v>
          </cell>
          <cell r="C1884" t="str">
            <v>321200 AC Paving</v>
          </cell>
          <cell r="D1884" t="str">
            <v>G20</v>
          </cell>
          <cell r="E1884">
            <v>3</v>
          </cell>
          <cell r="J1884">
            <v>75000</v>
          </cell>
        </row>
        <row r="1885">
          <cell r="A1885" t="str">
            <v>PARK</v>
          </cell>
          <cell r="B1885" t="str">
            <v>DIV32</v>
          </cell>
          <cell r="C1885" t="str">
            <v>321200 AC Paving</v>
          </cell>
          <cell r="D1885" t="str">
            <v>G20</v>
          </cell>
          <cell r="E1885">
            <v>1</v>
          </cell>
          <cell r="J1885">
            <v>0</v>
          </cell>
        </row>
        <row r="1886">
          <cell r="A1886" t="str">
            <v>PARK</v>
          </cell>
          <cell r="B1886" t="str">
            <v>DIV32</v>
          </cell>
          <cell r="C1886" t="str">
            <v>321200 AC Paving</v>
          </cell>
          <cell r="D1886" t="str">
            <v>G20</v>
          </cell>
          <cell r="E1886">
            <v>1</v>
          </cell>
          <cell r="J1886">
            <v>0</v>
          </cell>
        </row>
        <row r="1887">
          <cell r="A1887" t="str">
            <v>SITE</v>
          </cell>
          <cell r="B1887" t="str">
            <v>DIV32</v>
          </cell>
          <cell r="C1887" t="str">
            <v>321200 AC Paving</v>
          </cell>
          <cell r="D1887" t="str">
            <v>G20</v>
          </cell>
          <cell r="E1887">
            <v>1</v>
          </cell>
          <cell r="J1887">
            <v>240227</v>
          </cell>
        </row>
        <row r="1888">
          <cell r="A1888" t="str">
            <v>PARK</v>
          </cell>
          <cell r="B1888" t="str">
            <v>DIV32</v>
          </cell>
          <cell r="C1888" t="str">
            <v>321200 AC Paving</v>
          </cell>
          <cell r="D1888" t="str">
            <v>G20</v>
          </cell>
          <cell r="E1888">
            <v>1</v>
          </cell>
          <cell r="J1888">
            <v>31486.5</v>
          </cell>
        </row>
        <row r="1889">
          <cell r="A1889" t="str">
            <v>SITE</v>
          </cell>
          <cell r="B1889" t="str">
            <v>DIV32</v>
          </cell>
          <cell r="C1889" t="str">
            <v>321200 AC Paving</v>
          </cell>
          <cell r="D1889" t="str">
            <v>G20</v>
          </cell>
          <cell r="E1889">
            <v>2</v>
          </cell>
          <cell r="J1889">
            <v>332494.5</v>
          </cell>
        </row>
        <row r="1890">
          <cell r="A1890" t="str">
            <v>PARK</v>
          </cell>
          <cell r="B1890" t="str">
            <v>DIV32</v>
          </cell>
          <cell r="C1890" t="str">
            <v>321200 AC Paving</v>
          </cell>
          <cell r="D1890" t="str">
            <v>G20</v>
          </cell>
          <cell r="E1890">
            <v>2</v>
          </cell>
          <cell r="J1890">
            <v>0</v>
          </cell>
        </row>
        <row r="1891">
          <cell r="A1891" t="str">
            <v>SITE</v>
          </cell>
          <cell r="B1891" t="str">
            <v>DIV32</v>
          </cell>
          <cell r="C1891" t="str">
            <v>321200 AC Paving</v>
          </cell>
          <cell r="D1891" t="str">
            <v>G20</v>
          </cell>
          <cell r="E1891">
            <v>3</v>
          </cell>
          <cell r="J1891">
            <v>756032.5</v>
          </cell>
        </row>
        <row r="1892">
          <cell r="A1892" t="str">
            <v>PARK</v>
          </cell>
          <cell r="B1892" t="str">
            <v>DIV32</v>
          </cell>
          <cell r="C1892" t="str">
            <v>321200 AC Paving</v>
          </cell>
          <cell r="D1892" t="str">
            <v>G20</v>
          </cell>
          <cell r="E1892">
            <v>3</v>
          </cell>
          <cell r="J1892">
            <v>55728</v>
          </cell>
        </row>
        <row r="1893">
          <cell r="A1893" t="str">
            <v>PARK</v>
          </cell>
          <cell r="B1893" t="str">
            <v>DIV32</v>
          </cell>
          <cell r="C1893" t="str">
            <v>321200 AC Paving</v>
          </cell>
          <cell r="D1893" t="str">
            <v>G20</v>
          </cell>
          <cell r="E1893">
            <v>2</v>
          </cell>
          <cell r="J1893">
            <v>0</v>
          </cell>
        </row>
        <row r="1894">
          <cell r="A1894" t="str">
            <v>SITE</v>
          </cell>
          <cell r="B1894" t="str">
            <v>DIV32</v>
          </cell>
          <cell r="C1894" t="str">
            <v>321200 AC Paving</v>
          </cell>
          <cell r="D1894" t="str">
            <v>G20</v>
          </cell>
          <cell r="E1894">
            <v>1</v>
          </cell>
          <cell r="J1894">
            <v>14850</v>
          </cell>
        </row>
        <row r="1895">
          <cell r="A1895" t="str">
            <v>SITE</v>
          </cell>
          <cell r="B1895" t="str">
            <v>DIV32</v>
          </cell>
          <cell r="C1895" t="str">
            <v>321200 AC Paving</v>
          </cell>
          <cell r="D1895" t="str">
            <v>G20</v>
          </cell>
          <cell r="E1895">
            <v>2</v>
          </cell>
          <cell r="J1895">
            <v>11000</v>
          </cell>
        </row>
        <row r="1896">
          <cell r="A1896" t="str">
            <v>SITE</v>
          </cell>
          <cell r="B1896" t="str">
            <v>DIV32</v>
          </cell>
          <cell r="C1896" t="str">
            <v>321200 AC Paving</v>
          </cell>
          <cell r="D1896" t="str">
            <v>G20</v>
          </cell>
          <cell r="E1896">
            <v>3</v>
          </cell>
          <cell r="J1896">
            <v>550</v>
          </cell>
        </row>
        <row r="1897">
          <cell r="A1897" t="str">
            <v>PARK</v>
          </cell>
          <cell r="B1897" t="str">
            <v>DIV32</v>
          </cell>
          <cell r="C1897" t="str">
            <v>321200 AC Paving</v>
          </cell>
          <cell r="D1897" t="str">
            <v>G20</v>
          </cell>
          <cell r="E1897">
            <v>3</v>
          </cell>
          <cell r="J1897">
            <v>0</v>
          </cell>
        </row>
        <row r="1898">
          <cell r="A1898" t="str">
            <v>PARK</v>
          </cell>
          <cell r="B1898" t="str">
            <v>DIV32</v>
          </cell>
          <cell r="C1898" t="str">
            <v>321200 AC Paving</v>
          </cell>
          <cell r="D1898" t="str">
            <v>G20</v>
          </cell>
          <cell r="E1898">
            <v>3</v>
          </cell>
          <cell r="J1898">
            <v>0</v>
          </cell>
        </row>
        <row r="1899">
          <cell r="B1899" t="str">
            <v>DIV32</v>
          </cell>
          <cell r="C1899" t="str">
            <v>321300 Site Concrete</v>
          </cell>
          <cell r="D1899" t="str">
            <v>G20</v>
          </cell>
          <cell r="J1899" t="str">
            <v>----------</v>
          </cell>
        </row>
        <row r="1901">
          <cell r="A1901" t="str">
            <v>PARK</v>
          </cell>
          <cell r="B1901" t="str">
            <v>DIV32</v>
          </cell>
          <cell r="C1901" t="str">
            <v>321700 Striping</v>
          </cell>
          <cell r="D1901" t="str">
            <v>G20</v>
          </cell>
          <cell r="E1901">
            <v>1</v>
          </cell>
          <cell r="J1901">
            <v>29025</v>
          </cell>
        </row>
        <row r="1902">
          <cell r="A1902" t="str">
            <v>PARK</v>
          </cell>
          <cell r="B1902" t="str">
            <v>DIV32</v>
          </cell>
          <cell r="C1902" t="str">
            <v>321700 Striping</v>
          </cell>
          <cell r="D1902" t="str">
            <v>G20</v>
          </cell>
          <cell r="E1902">
            <v>1</v>
          </cell>
          <cell r="J1902">
            <v>5805</v>
          </cell>
        </row>
        <row r="1903">
          <cell r="A1903" t="str">
            <v>PARK</v>
          </cell>
          <cell r="B1903" t="str">
            <v>DIV32</v>
          </cell>
          <cell r="C1903" t="str">
            <v>321700 Striping</v>
          </cell>
          <cell r="D1903" t="str">
            <v>G20</v>
          </cell>
          <cell r="E1903">
            <v>1</v>
          </cell>
          <cell r="J1903">
            <v>11250</v>
          </cell>
        </row>
        <row r="1904">
          <cell r="A1904" t="str">
            <v>PARK</v>
          </cell>
          <cell r="B1904" t="str">
            <v>DIV32</v>
          </cell>
          <cell r="C1904" t="str">
            <v>321700 Striping</v>
          </cell>
          <cell r="D1904" t="str">
            <v>G20</v>
          </cell>
          <cell r="E1904">
            <v>1</v>
          </cell>
          <cell r="J1904">
            <v>0</v>
          </cell>
        </row>
        <row r="1905">
          <cell r="A1905" t="str">
            <v>PARK</v>
          </cell>
          <cell r="B1905" t="str">
            <v>DIV32</v>
          </cell>
          <cell r="C1905" t="str">
            <v>321700 Striping</v>
          </cell>
          <cell r="D1905" t="str">
            <v>G20</v>
          </cell>
          <cell r="E1905">
            <v>1</v>
          </cell>
          <cell r="J1905">
            <v>0</v>
          </cell>
        </row>
        <row r="1906">
          <cell r="A1906" t="str">
            <v>PARK</v>
          </cell>
          <cell r="B1906" t="str">
            <v>DIV32</v>
          </cell>
          <cell r="C1906" t="str">
            <v>321700 Striping</v>
          </cell>
          <cell r="D1906" t="str">
            <v>G20</v>
          </cell>
          <cell r="E1906">
            <v>1</v>
          </cell>
          <cell r="J1906">
            <v>3192.75</v>
          </cell>
        </row>
        <row r="1907">
          <cell r="A1907" t="str">
            <v>PARK</v>
          </cell>
          <cell r="B1907" t="str">
            <v>DIV32</v>
          </cell>
          <cell r="C1907" t="str">
            <v>321700 Striping</v>
          </cell>
          <cell r="D1907" t="str">
            <v>G20</v>
          </cell>
          <cell r="E1907">
            <v>1</v>
          </cell>
          <cell r="J1907">
            <v>48375</v>
          </cell>
        </row>
        <row r="1908">
          <cell r="A1908" t="str">
            <v>UGB1</v>
          </cell>
          <cell r="B1908" t="str">
            <v>DIV32</v>
          </cell>
          <cell r="C1908" t="str">
            <v>321700 Striping</v>
          </cell>
          <cell r="D1908" t="str">
            <v>G20</v>
          </cell>
          <cell r="E1908">
            <v>1</v>
          </cell>
          <cell r="J1908">
            <v>0</v>
          </cell>
        </row>
        <row r="1909">
          <cell r="A1909" t="str">
            <v>UGB1</v>
          </cell>
          <cell r="B1909" t="str">
            <v>DIV32</v>
          </cell>
          <cell r="C1909" t="str">
            <v>321700 Striping</v>
          </cell>
          <cell r="D1909" t="str">
            <v>G20</v>
          </cell>
          <cell r="E1909">
            <v>1</v>
          </cell>
          <cell r="J1909">
            <v>0</v>
          </cell>
        </row>
        <row r="1910">
          <cell r="A1910" t="str">
            <v>UGB1</v>
          </cell>
          <cell r="B1910" t="str">
            <v>DIV03</v>
          </cell>
          <cell r="C1910" t="str">
            <v>032000 Reinforcing</v>
          </cell>
          <cell r="D1910" t="str">
            <v>G20</v>
          </cell>
          <cell r="E1910">
            <v>1</v>
          </cell>
          <cell r="J1910" t="str">
            <v>----------</v>
          </cell>
        </row>
        <row r="1911">
          <cell r="A1911" t="str">
            <v>UGB1</v>
          </cell>
          <cell r="B1911" t="str">
            <v>DIV32</v>
          </cell>
          <cell r="C1911" t="str">
            <v>321300 Site Concrete</v>
          </cell>
          <cell r="D1911" t="str">
            <v>G20</v>
          </cell>
          <cell r="E1911">
            <v>1</v>
          </cell>
          <cell r="J1911">
            <v>2240</v>
          </cell>
        </row>
        <row r="1912">
          <cell r="A1912" t="str">
            <v>PARK</v>
          </cell>
          <cell r="B1912" t="str">
            <v>DIV32</v>
          </cell>
          <cell r="C1912" t="str">
            <v>321300 Site Concrete</v>
          </cell>
          <cell r="D1912" t="str">
            <v>G20</v>
          </cell>
          <cell r="E1912">
            <v>1</v>
          </cell>
          <cell r="J1912">
            <v>12075</v>
          </cell>
        </row>
        <row r="1913">
          <cell r="A1913" t="str">
            <v>PARK</v>
          </cell>
          <cell r="B1913" t="str">
            <v>DIV32</v>
          </cell>
          <cell r="C1913" t="str">
            <v>321300 Site Concrete</v>
          </cell>
          <cell r="D1913" t="str">
            <v>G20</v>
          </cell>
          <cell r="E1913">
            <v>1</v>
          </cell>
          <cell r="J1913">
            <v>42975</v>
          </cell>
        </row>
        <row r="1914">
          <cell r="A1914" t="str">
            <v>PARK</v>
          </cell>
          <cell r="B1914" t="str">
            <v>DIV32</v>
          </cell>
          <cell r="C1914" t="str">
            <v>321300 Site Concrete</v>
          </cell>
          <cell r="D1914" t="str">
            <v>G20</v>
          </cell>
          <cell r="E1914">
            <v>1</v>
          </cell>
          <cell r="J1914">
            <v>0</v>
          </cell>
        </row>
        <row r="1915">
          <cell r="A1915" t="str">
            <v>PARK</v>
          </cell>
          <cell r="B1915" t="str">
            <v>DIV32</v>
          </cell>
          <cell r="C1915" t="str">
            <v>321300 Site Concrete</v>
          </cell>
          <cell r="D1915" t="str">
            <v>G20</v>
          </cell>
          <cell r="E1915">
            <v>1</v>
          </cell>
          <cell r="J1915">
            <v>47565</v>
          </cell>
        </row>
        <row r="1916">
          <cell r="A1916" t="str">
            <v>PARK</v>
          </cell>
          <cell r="B1916" t="str">
            <v>DIV32</v>
          </cell>
          <cell r="C1916" t="str">
            <v>321300 Site Concrete</v>
          </cell>
          <cell r="D1916" t="str">
            <v>G20</v>
          </cell>
          <cell r="E1916">
            <v>1</v>
          </cell>
          <cell r="J1916">
            <v>36255</v>
          </cell>
        </row>
        <row r="1917">
          <cell r="A1917" t="str">
            <v>PARK</v>
          </cell>
          <cell r="B1917" t="str">
            <v>DIV32</v>
          </cell>
          <cell r="C1917" t="str">
            <v>321300 Site Concrete</v>
          </cell>
          <cell r="D1917" t="str">
            <v>G20</v>
          </cell>
          <cell r="E1917">
            <v>2</v>
          </cell>
          <cell r="J1917">
            <v>12495</v>
          </cell>
        </row>
        <row r="1918">
          <cell r="A1918" t="str">
            <v>PARK</v>
          </cell>
          <cell r="B1918" t="str">
            <v>DIV32</v>
          </cell>
          <cell r="C1918" t="str">
            <v>321300 Site Concrete</v>
          </cell>
          <cell r="D1918" t="str">
            <v>G20</v>
          </cell>
          <cell r="E1918">
            <v>2</v>
          </cell>
          <cell r="J1918">
            <v>46920</v>
          </cell>
        </row>
        <row r="1919">
          <cell r="A1919" t="str">
            <v>PARK</v>
          </cell>
          <cell r="B1919" t="str">
            <v>DIV32</v>
          </cell>
          <cell r="C1919" t="str">
            <v>321300 Site Concrete</v>
          </cell>
          <cell r="D1919" t="str">
            <v>G20</v>
          </cell>
          <cell r="E1919">
            <v>2</v>
          </cell>
          <cell r="J1919">
            <v>0</v>
          </cell>
        </row>
        <row r="1920">
          <cell r="A1920" t="str">
            <v>PARK</v>
          </cell>
          <cell r="B1920" t="str">
            <v>DIV32</v>
          </cell>
          <cell r="C1920" t="str">
            <v>321300 Site Concrete</v>
          </cell>
          <cell r="D1920" t="str">
            <v>G20</v>
          </cell>
          <cell r="E1920">
            <v>2</v>
          </cell>
          <cell r="J1920">
            <v>0</v>
          </cell>
        </row>
        <row r="1921">
          <cell r="A1921" t="str">
            <v>PARK</v>
          </cell>
          <cell r="B1921" t="str">
            <v>DIV32</v>
          </cell>
          <cell r="C1921" t="str">
            <v>321300 Site Concrete</v>
          </cell>
          <cell r="D1921" t="str">
            <v>G20</v>
          </cell>
          <cell r="E1921">
            <v>2</v>
          </cell>
          <cell r="J1921">
            <v>82230</v>
          </cell>
        </row>
        <row r="1922">
          <cell r="A1922" t="str">
            <v>PARK</v>
          </cell>
          <cell r="B1922" t="str">
            <v>DIV32</v>
          </cell>
          <cell r="C1922" t="str">
            <v>321300 Site Concrete</v>
          </cell>
          <cell r="D1922" t="str">
            <v>G20</v>
          </cell>
          <cell r="E1922">
            <v>3</v>
          </cell>
          <cell r="J1922">
            <v>22350</v>
          </cell>
        </row>
        <row r="1923">
          <cell r="A1923" t="str">
            <v>PARK</v>
          </cell>
          <cell r="B1923" t="str">
            <v>DIV32</v>
          </cell>
          <cell r="C1923" t="str">
            <v>321300 Site Concrete</v>
          </cell>
          <cell r="D1923" t="str">
            <v>G20</v>
          </cell>
          <cell r="E1923">
            <v>3</v>
          </cell>
          <cell r="J1923">
            <v>151245</v>
          </cell>
        </row>
        <row r="1924">
          <cell r="A1924" t="str">
            <v>PARK</v>
          </cell>
          <cell r="B1924" t="str">
            <v>DIV32</v>
          </cell>
          <cell r="C1924" t="str">
            <v>321300 Site Concrete</v>
          </cell>
          <cell r="D1924" t="str">
            <v>G20</v>
          </cell>
          <cell r="E1924">
            <v>3</v>
          </cell>
          <cell r="J1924">
            <v>0</v>
          </cell>
        </row>
        <row r="1925">
          <cell r="A1925" t="str">
            <v>PARK</v>
          </cell>
          <cell r="B1925" t="str">
            <v>DIV32</v>
          </cell>
          <cell r="C1925" t="str">
            <v>321300 Site Concrete</v>
          </cell>
          <cell r="D1925" t="str">
            <v>G20</v>
          </cell>
          <cell r="E1925">
            <v>3</v>
          </cell>
          <cell r="J1925">
            <v>35350</v>
          </cell>
        </row>
        <row r="1926">
          <cell r="A1926" t="str">
            <v>PARK</v>
          </cell>
          <cell r="B1926" t="str">
            <v>DIV32</v>
          </cell>
          <cell r="C1926" t="str">
            <v>321300 Site Concrete</v>
          </cell>
          <cell r="D1926" t="str">
            <v>G20</v>
          </cell>
          <cell r="E1926">
            <v>3</v>
          </cell>
          <cell r="J1926">
            <v>221715</v>
          </cell>
        </row>
        <row r="1927">
          <cell r="A1927" t="str">
            <v>UGB3</v>
          </cell>
          <cell r="B1927" t="str">
            <v>DIV32</v>
          </cell>
          <cell r="C1927" t="str">
            <v>321300 Site Concrete</v>
          </cell>
          <cell r="D1927" t="str">
            <v>G20</v>
          </cell>
          <cell r="E1927">
            <v>3</v>
          </cell>
          <cell r="J1927" t="str">
            <v>See Hardscape/landscape Allowance</v>
          </cell>
        </row>
        <row r="1928">
          <cell r="A1928" t="str">
            <v>UGB3</v>
          </cell>
          <cell r="B1928" t="str">
            <v>DIV31</v>
          </cell>
          <cell r="C1928" t="str">
            <v>312000 Earthwork</v>
          </cell>
          <cell r="D1928" t="str">
            <v>G20</v>
          </cell>
          <cell r="E1928">
            <v>3</v>
          </cell>
          <cell r="J1928">
            <v>4266.666666666667</v>
          </cell>
        </row>
        <row r="1929">
          <cell r="A1929" t="str">
            <v>UGB3</v>
          </cell>
          <cell r="B1929" t="str">
            <v>DIV03</v>
          </cell>
          <cell r="C1929" t="str">
            <v>032000 Reinforcing</v>
          </cell>
          <cell r="D1929" t="str">
            <v>G20</v>
          </cell>
          <cell r="E1929">
            <v>3</v>
          </cell>
          <cell r="J1929">
            <v>14000</v>
          </cell>
        </row>
        <row r="1930">
          <cell r="A1930" t="str">
            <v>SITE</v>
          </cell>
          <cell r="B1930" t="str">
            <v>DIV05</v>
          </cell>
          <cell r="C1930" t="str">
            <v>055000 Misc Metals</v>
          </cell>
          <cell r="D1930" t="str">
            <v>G20</v>
          </cell>
          <cell r="E1930">
            <v>1</v>
          </cell>
          <cell r="J1930">
            <v>175860</v>
          </cell>
        </row>
        <row r="1931">
          <cell r="A1931" t="str">
            <v>SITE</v>
          </cell>
          <cell r="B1931" t="str">
            <v>DIV05</v>
          </cell>
          <cell r="C1931" t="str">
            <v>055000 Misc Metals</v>
          </cell>
          <cell r="D1931" t="str">
            <v>G20</v>
          </cell>
          <cell r="E1931">
            <v>2</v>
          </cell>
          <cell r="J1931">
            <v>224550.00000000006</v>
          </cell>
        </row>
        <row r="1932">
          <cell r="A1932" t="str">
            <v>SITE</v>
          </cell>
          <cell r="B1932" t="str">
            <v>DIV05</v>
          </cell>
          <cell r="C1932" t="str">
            <v>055000 Misc Metals</v>
          </cell>
          <cell r="D1932" t="str">
            <v>G20</v>
          </cell>
          <cell r="E1932">
            <v>3</v>
          </cell>
          <cell r="J1932">
            <v>482129.99999999994</v>
          </cell>
        </row>
        <row r="1933">
          <cell r="A1933" t="str">
            <v>PARK</v>
          </cell>
          <cell r="B1933" t="str">
            <v>DIV07</v>
          </cell>
          <cell r="C1933" t="str">
            <v>075000 Waterproofing &amp; Roofing</v>
          </cell>
          <cell r="D1933" t="str">
            <v>G20</v>
          </cell>
          <cell r="E1933">
            <v>1</v>
          </cell>
          <cell r="J1933">
            <v>31914.000000000007</v>
          </cell>
        </row>
        <row r="1934">
          <cell r="A1934" t="str">
            <v>PARK</v>
          </cell>
          <cell r="B1934" t="str">
            <v>DIV07</v>
          </cell>
          <cell r="C1934" t="str">
            <v>075000 Waterproofing &amp; Roofing</v>
          </cell>
          <cell r="D1934" t="str">
            <v>G20</v>
          </cell>
          <cell r="E1934">
            <v>1</v>
          </cell>
          <cell r="J1934">
            <v>12411</v>
          </cell>
        </row>
        <row r="1935">
          <cell r="A1935" t="str">
            <v>UGB1</v>
          </cell>
          <cell r="B1935" t="str">
            <v>DIV32</v>
          </cell>
          <cell r="C1935" t="str">
            <v>321300 Site Concrete</v>
          </cell>
          <cell r="D1935" t="str">
            <v>G20</v>
          </cell>
          <cell r="E1935">
            <v>1</v>
          </cell>
          <cell r="J1935">
            <v>57600</v>
          </cell>
        </row>
        <row r="1936">
          <cell r="A1936" t="str">
            <v>UGB1</v>
          </cell>
          <cell r="B1936" t="str">
            <v>DIV07</v>
          </cell>
          <cell r="C1936" t="str">
            <v>075000 Waterproofing &amp; Roofing</v>
          </cell>
          <cell r="D1936" t="str">
            <v>G20</v>
          </cell>
          <cell r="E1936">
            <v>1</v>
          </cell>
          <cell r="J1936">
            <v>11520</v>
          </cell>
        </row>
        <row r="1937">
          <cell r="A1937" t="str">
            <v>UGB1</v>
          </cell>
          <cell r="B1937" t="str">
            <v>DIV31</v>
          </cell>
          <cell r="C1937" t="str">
            <v>312000 Earthwork</v>
          </cell>
          <cell r="D1937" t="str">
            <v>G20</v>
          </cell>
          <cell r="E1937">
            <v>1</v>
          </cell>
          <cell r="J1937">
            <v>2844.4444444444443</v>
          </cell>
        </row>
        <row r="1938">
          <cell r="A1938" t="str">
            <v>UGB1</v>
          </cell>
          <cell r="B1938" t="str">
            <v>DIV03</v>
          </cell>
          <cell r="C1938" t="str">
            <v>032000 Reinforcing</v>
          </cell>
          <cell r="D1938" t="str">
            <v>G20</v>
          </cell>
          <cell r="E1938">
            <v>1</v>
          </cell>
          <cell r="J1938">
            <v>4800</v>
          </cell>
        </row>
        <row r="1939">
          <cell r="A1939" t="str">
            <v>UGB1</v>
          </cell>
          <cell r="B1939" t="str">
            <v>DIV32</v>
          </cell>
          <cell r="C1939" t="str">
            <v>321300 Site Concrete</v>
          </cell>
          <cell r="D1939" t="str">
            <v>G20</v>
          </cell>
          <cell r="E1939">
            <v>1</v>
          </cell>
          <cell r="J1939">
            <v>2240</v>
          </cell>
        </row>
        <row r="1940">
          <cell r="A1940" t="str">
            <v>UGB1</v>
          </cell>
          <cell r="B1940" t="str">
            <v>DIV31</v>
          </cell>
          <cell r="C1940" t="str">
            <v>312000 Earthwork</v>
          </cell>
          <cell r="D1940" t="str">
            <v>G20</v>
          </cell>
          <cell r="E1940">
            <v>1</v>
          </cell>
          <cell r="J1940">
            <v>4266.666666666667</v>
          </cell>
        </row>
        <row r="1941">
          <cell r="A1941" t="str">
            <v>UGB1</v>
          </cell>
          <cell r="B1941" t="str">
            <v>DIV03</v>
          </cell>
          <cell r="C1941" t="str">
            <v>032000 Reinforcing</v>
          </cell>
          <cell r="D1941" t="str">
            <v>G20</v>
          </cell>
          <cell r="E1941">
            <v>1</v>
          </cell>
          <cell r="J1941">
            <v>14000</v>
          </cell>
        </row>
        <row r="1942">
          <cell r="A1942" t="str">
            <v>SITE</v>
          </cell>
          <cell r="B1942" t="str">
            <v>DIV07</v>
          </cell>
          <cell r="C1942" t="str">
            <v>075000 Waterproofing &amp; Roofing</v>
          </cell>
          <cell r="D1942" t="str">
            <v>G20</v>
          </cell>
          <cell r="E1942">
            <v>1</v>
          </cell>
          <cell r="J1942">
            <v>46089.000000000007</v>
          </cell>
        </row>
        <row r="1943">
          <cell r="A1943" t="str">
            <v>UGB2</v>
          </cell>
          <cell r="B1943" t="str">
            <v>DIV32</v>
          </cell>
          <cell r="C1943" t="str">
            <v>321300 Site Concrete</v>
          </cell>
          <cell r="D1943" t="str">
            <v>G20</v>
          </cell>
          <cell r="E1943">
            <v>2</v>
          </cell>
          <cell r="J1943">
            <v>57600</v>
          </cell>
        </row>
        <row r="1944">
          <cell r="A1944" t="str">
            <v>UGB2</v>
          </cell>
          <cell r="B1944" t="str">
            <v>DIV07</v>
          </cell>
          <cell r="C1944" t="str">
            <v>075000 Waterproofing &amp; Roofing</v>
          </cell>
          <cell r="D1944" t="str">
            <v>G20</v>
          </cell>
          <cell r="E1944">
            <v>2</v>
          </cell>
          <cell r="J1944">
            <v>11520</v>
          </cell>
        </row>
        <row r="1945">
          <cell r="A1945" t="str">
            <v>UGB2</v>
          </cell>
          <cell r="B1945" t="str">
            <v>DIV31</v>
          </cell>
          <cell r="C1945" t="str">
            <v>312000 Earthwork</v>
          </cell>
          <cell r="D1945" t="str">
            <v>G20</v>
          </cell>
          <cell r="E1945">
            <v>2</v>
          </cell>
          <cell r="J1945">
            <v>2844.4444444444443</v>
          </cell>
        </row>
        <row r="1946">
          <cell r="A1946" t="str">
            <v>UGB2</v>
          </cell>
          <cell r="B1946" t="str">
            <v>DIV03</v>
          </cell>
          <cell r="C1946" t="str">
            <v>032000 Reinforcing</v>
          </cell>
          <cell r="D1946" t="str">
            <v>G20</v>
          </cell>
          <cell r="E1946">
            <v>2</v>
          </cell>
          <cell r="J1946">
            <v>4800</v>
          </cell>
        </row>
        <row r="1947">
          <cell r="A1947" t="str">
            <v>UGB2</v>
          </cell>
          <cell r="B1947" t="str">
            <v>DIV32</v>
          </cell>
          <cell r="C1947" t="str">
            <v>321300 Site Concrete</v>
          </cell>
          <cell r="D1947" t="str">
            <v>G20</v>
          </cell>
          <cell r="E1947">
            <v>2</v>
          </cell>
          <cell r="J1947">
            <v>2240</v>
          </cell>
        </row>
        <row r="1948">
          <cell r="A1948" t="str">
            <v>UGB2</v>
          </cell>
          <cell r="B1948" t="str">
            <v>DIV31</v>
          </cell>
          <cell r="C1948" t="str">
            <v>312000 Earthwork</v>
          </cell>
          <cell r="D1948" t="str">
            <v>G20</v>
          </cell>
          <cell r="E1948">
            <v>2</v>
          </cell>
          <cell r="J1948">
            <v>4266.666666666667</v>
          </cell>
        </row>
        <row r="1949">
          <cell r="A1949" t="str">
            <v>UGB2</v>
          </cell>
          <cell r="B1949" t="str">
            <v>DIV03</v>
          </cell>
          <cell r="C1949" t="str">
            <v>032000 Reinforcing</v>
          </cell>
          <cell r="D1949" t="str">
            <v>G20</v>
          </cell>
          <cell r="E1949">
            <v>2</v>
          </cell>
          <cell r="J1949">
            <v>14000</v>
          </cell>
        </row>
        <row r="1950">
          <cell r="A1950" t="str">
            <v>SITE</v>
          </cell>
          <cell r="B1950" t="str">
            <v>DIV32</v>
          </cell>
          <cell r="C1950" t="str">
            <v>321300 Site Concrete</v>
          </cell>
          <cell r="D1950" t="str">
            <v>G20</v>
          </cell>
          <cell r="E1950">
            <v>1</v>
          </cell>
          <cell r="J1950">
            <v>164340</v>
          </cell>
        </row>
        <row r="1951">
          <cell r="A1951" t="str">
            <v>UGB3</v>
          </cell>
          <cell r="B1951" t="str">
            <v>DIV32</v>
          </cell>
          <cell r="C1951" t="str">
            <v>321300 Site Concrete</v>
          </cell>
          <cell r="D1951" t="str">
            <v>G20</v>
          </cell>
          <cell r="E1951">
            <v>3</v>
          </cell>
          <cell r="J1951">
            <v>57600</v>
          </cell>
        </row>
        <row r="1952">
          <cell r="A1952" t="str">
            <v>UGB3</v>
          </cell>
          <cell r="B1952" t="str">
            <v>DIV07</v>
          </cell>
          <cell r="C1952" t="str">
            <v>075000 Waterproofing &amp; Roofing</v>
          </cell>
          <cell r="D1952" t="str">
            <v>G20</v>
          </cell>
          <cell r="E1952">
            <v>3</v>
          </cell>
          <cell r="J1952">
            <v>11520</v>
          </cell>
        </row>
        <row r="1953">
          <cell r="A1953" t="str">
            <v>UGB3</v>
          </cell>
          <cell r="B1953" t="str">
            <v>DIV31</v>
          </cell>
          <cell r="C1953" t="str">
            <v>312000 Earthwork</v>
          </cell>
          <cell r="D1953" t="str">
            <v>G20</v>
          </cell>
          <cell r="E1953">
            <v>3</v>
          </cell>
          <cell r="J1953">
            <v>2844.4444444444443</v>
          </cell>
        </row>
        <row r="1954">
          <cell r="A1954" t="str">
            <v>UGB3</v>
          </cell>
          <cell r="B1954" t="str">
            <v>DIV03</v>
          </cell>
          <cell r="C1954" t="str">
            <v>032000 Reinforcing</v>
          </cell>
          <cell r="D1954" t="str">
            <v>G20</v>
          </cell>
          <cell r="E1954">
            <v>3</v>
          </cell>
          <cell r="J1954">
            <v>4800</v>
          </cell>
        </row>
        <row r="1955">
          <cell r="A1955" t="str">
            <v>UGB3</v>
          </cell>
          <cell r="B1955" t="str">
            <v>DIV32</v>
          </cell>
          <cell r="C1955" t="str">
            <v>321300 Site Concrete</v>
          </cell>
          <cell r="D1955" t="str">
            <v>G20</v>
          </cell>
          <cell r="E1955">
            <v>3</v>
          </cell>
          <cell r="J1955">
            <v>2240</v>
          </cell>
        </row>
        <row r="1956">
          <cell r="A1956" t="str">
            <v>UGB3</v>
          </cell>
          <cell r="B1956" t="str">
            <v>DIV31</v>
          </cell>
          <cell r="C1956" t="str">
            <v>312000 Earthwork</v>
          </cell>
          <cell r="D1956" t="str">
            <v>G20</v>
          </cell>
          <cell r="E1956">
            <v>3</v>
          </cell>
          <cell r="J1956">
            <v>4266.666666666667</v>
          </cell>
        </row>
        <row r="1957">
          <cell r="A1957" t="str">
            <v>UGB3</v>
          </cell>
          <cell r="B1957" t="str">
            <v>DIV03</v>
          </cell>
          <cell r="C1957" t="str">
            <v>032000 Reinforcing</v>
          </cell>
          <cell r="D1957" t="str">
            <v>G20</v>
          </cell>
          <cell r="E1957">
            <v>3</v>
          </cell>
          <cell r="J1957">
            <v>14000</v>
          </cell>
        </row>
        <row r="1959">
          <cell r="A1959" t="str">
            <v>SITE</v>
          </cell>
          <cell r="B1959" t="str">
            <v>DIV32</v>
          </cell>
          <cell r="C1959" t="str">
            <v>321300 Site Concrete</v>
          </cell>
          <cell r="D1959" t="str">
            <v>G20</v>
          </cell>
          <cell r="E1959">
            <v>1</v>
          </cell>
          <cell r="J1959">
            <v>269280</v>
          </cell>
        </row>
        <row r="1960">
          <cell r="A1960" t="str">
            <v>PARK</v>
          </cell>
          <cell r="B1960" t="str">
            <v>DIV32</v>
          </cell>
          <cell r="C1960" t="str">
            <v>321300 Site Concrete</v>
          </cell>
          <cell r="D1960" t="str">
            <v>G20</v>
          </cell>
          <cell r="E1960">
            <v>1</v>
          </cell>
          <cell r="J1960">
            <v>159570</v>
          </cell>
        </row>
        <row r="1961">
          <cell r="A1961" t="str">
            <v>PARK</v>
          </cell>
          <cell r="B1961" t="str">
            <v>DIV07</v>
          </cell>
          <cell r="C1961" t="str">
            <v>075000 Waterproofing &amp; Roofing</v>
          </cell>
          <cell r="D1961" t="str">
            <v>G20</v>
          </cell>
          <cell r="E1961">
            <v>1</v>
          </cell>
          <cell r="J1961">
            <v>31914.000000000007</v>
          </cell>
        </row>
        <row r="1962">
          <cell r="A1962" t="str">
            <v>PARK</v>
          </cell>
          <cell r="B1962" t="str">
            <v>DIV07</v>
          </cell>
          <cell r="C1962" t="str">
            <v>075000 Waterproofing &amp; Roofing</v>
          </cell>
          <cell r="D1962" t="str">
            <v>G20</v>
          </cell>
          <cell r="E1962">
            <v>1</v>
          </cell>
          <cell r="J1962">
            <v>12411</v>
          </cell>
        </row>
        <row r="1963">
          <cell r="A1963" t="str">
            <v>PARK</v>
          </cell>
          <cell r="B1963" t="str">
            <v>DIV31</v>
          </cell>
          <cell r="C1963" t="str">
            <v>312000 Earthwork</v>
          </cell>
          <cell r="D1963" t="str">
            <v>G20</v>
          </cell>
          <cell r="E1963">
            <v>1</v>
          </cell>
          <cell r="J1963">
            <v>7880.0000000000009</v>
          </cell>
        </row>
        <row r="1964">
          <cell r="A1964" t="str">
            <v>PARK</v>
          </cell>
          <cell r="B1964" t="str">
            <v>DIV03</v>
          </cell>
          <cell r="C1964" t="str">
            <v>032000 Reinforcing</v>
          </cell>
          <cell r="D1964" t="str">
            <v>G20</v>
          </cell>
          <cell r="E1964">
            <v>1</v>
          </cell>
          <cell r="J1964">
            <v>13297.500000000002</v>
          </cell>
        </row>
        <row r="1965">
          <cell r="A1965" t="str">
            <v>PARK</v>
          </cell>
          <cell r="B1965" t="str">
            <v>DIV32</v>
          </cell>
          <cell r="C1965" t="str">
            <v>321300 Site Concrete</v>
          </cell>
          <cell r="D1965" t="str">
            <v>G20</v>
          </cell>
          <cell r="E1965">
            <v>1</v>
          </cell>
          <cell r="J1965">
            <v>17730.000000000004</v>
          </cell>
        </row>
        <row r="1966">
          <cell r="A1966" t="str">
            <v>PARK</v>
          </cell>
          <cell r="B1966" t="str">
            <v>DIV31</v>
          </cell>
          <cell r="C1966" t="str">
            <v>312000 Earthwork</v>
          </cell>
          <cell r="D1966" t="str">
            <v>G20</v>
          </cell>
          <cell r="E1966">
            <v>1</v>
          </cell>
          <cell r="J1966">
            <v>1182.0000000000002</v>
          </cell>
        </row>
        <row r="1967">
          <cell r="A1967" t="str">
            <v>PARK</v>
          </cell>
          <cell r="B1967" t="str">
            <v>DIV03</v>
          </cell>
          <cell r="C1967" t="str">
            <v>032000 Reinforcing</v>
          </cell>
          <cell r="D1967" t="str">
            <v>G20</v>
          </cell>
          <cell r="E1967">
            <v>1</v>
          </cell>
          <cell r="J1967">
            <v>15513.750000000002</v>
          </cell>
        </row>
        <row r="1968">
          <cell r="A1968" t="str">
            <v>SITE</v>
          </cell>
          <cell r="B1968" t="str">
            <v>DIV31</v>
          </cell>
          <cell r="C1968" t="str">
            <v>314000 Shoring &amp; Underpinning</v>
          </cell>
          <cell r="D1968" t="str">
            <v>G20</v>
          </cell>
          <cell r="E1968">
            <v>1</v>
          </cell>
          <cell r="J1968">
            <v>390060</v>
          </cell>
        </row>
        <row r="1969">
          <cell r="A1969" t="str">
            <v>SITE</v>
          </cell>
          <cell r="B1969" t="str">
            <v>DIV32</v>
          </cell>
          <cell r="C1969" t="str">
            <v>321300 Site Concrete</v>
          </cell>
          <cell r="D1969" t="str">
            <v>G20</v>
          </cell>
          <cell r="E1969">
            <v>1</v>
          </cell>
          <cell r="J1969">
            <v>230445</v>
          </cell>
        </row>
        <row r="1970">
          <cell r="A1970" t="str">
            <v>SITE</v>
          </cell>
          <cell r="B1970" t="str">
            <v>DIV07</v>
          </cell>
          <cell r="C1970" t="str">
            <v>075000 Waterproofing &amp; Roofing</v>
          </cell>
          <cell r="D1970" t="str">
            <v>G20</v>
          </cell>
          <cell r="E1970">
            <v>1</v>
          </cell>
          <cell r="J1970">
            <v>46089.000000000007</v>
          </cell>
        </row>
        <row r="1971">
          <cell r="A1971" t="str">
            <v>SITE</v>
          </cell>
          <cell r="B1971" t="str">
            <v>DIV07</v>
          </cell>
          <cell r="C1971" t="str">
            <v>075000 Waterproofing &amp; Roofing</v>
          </cell>
          <cell r="D1971" t="str">
            <v>G20</v>
          </cell>
          <cell r="E1971">
            <v>1</v>
          </cell>
          <cell r="J1971">
            <v>17923.5</v>
          </cell>
        </row>
        <row r="1972">
          <cell r="A1972" t="str">
            <v>SITE</v>
          </cell>
          <cell r="B1972" t="str">
            <v>DIV31</v>
          </cell>
          <cell r="C1972" t="str">
            <v>312000 Earthwork</v>
          </cell>
          <cell r="D1972" t="str">
            <v>G20</v>
          </cell>
          <cell r="E1972">
            <v>1</v>
          </cell>
          <cell r="J1972">
            <v>11380.000000000002</v>
          </cell>
        </row>
        <row r="1973">
          <cell r="A1973" t="str">
            <v>SITE</v>
          </cell>
          <cell r="B1973" t="str">
            <v>DIV03</v>
          </cell>
          <cell r="C1973" t="str">
            <v>032000 Reinforcing</v>
          </cell>
          <cell r="D1973" t="str">
            <v>G20</v>
          </cell>
          <cell r="E1973">
            <v>1</v>
          </cell>
          <cell r="J1973">
            <v>19203.75</v>
          </cell>
        </row>
        <row r="1974">
          <cell r="A1974" t="str">
            <v>SITE</v>
          </cell>
          <cell r="B1974" t="str">
            <v>DIV32</v>
          </cell>
          <cell r="C1974" t="str">
            <v>321300 Site Concrete</v>
          </cell>
          <cell r="D1974" t="str">
            <v>G20</v>
          </cell>
          <cell r="E1974">
            <v>1</v>
          </cell>
          <cell r="J1974">
            <v>25605.000000000004</v>
          </cell>
        </row>
        <row r="1975">
          <cell r="A1975" t="str">
            <v>SITE</v>
          </cell>
          <cell r="B1975" t="str">
            <v>DIV31</v>
          </cell>
          <cell r="C1975" t="str">
            <v>312000 Earthwork</v>
          </cell>
          <cell r="D1975" t="str">
            <v>G20</v>
          </cell>
          <cell r="E1975">
            <v>1</v>
          </cell>
          <cell r="J1975">
            <v>1707.0000000000002</v>
          </cell>
        </row>
        <row r="1976">
          <cell r="A1976" t="str">
            <v>SITE</v>
          </cell>
          <cell r="B1976" t="str">
            <v>DIV03</v>
          </cell>
          <cell r="C1976" t="str">
            <v>032000 Reinforcing</v>
          </cell>
          <cell r="D1976" t="str">
            <v>G20</v>
          </cell>
          <cell r="E1976">
            <v>1</v>
          </cell>
          <cell r="J1976">
            <v>22404.375</v>
          </cell>
        </row>
        <row r="1977">
          <cell r="A1977" t="str">
            <v>SITE</v>
          </cell>
          <cell r="B1977" t="str">
            <v>DIV31</v>
          </cell>
          <cell r="C1977" t="str">
            <v>314000 Shoring &amp; Underpinning</v>
          </cell>
          <cell r="D1977" t="str">
            <v>G20</v>
          </cell>
          <cell r="E1977">
            <v>1</v>
          </cell>
          <cell r="J1977">
            <v>193185</v>
          </cell>
        </row>
        <row r="1978">
          <cell r="A1978" t="str">
            <v>SITE</v>
          </cell>
          <cell r="B1978" t="str">
            <v>DIV32</v>
          </cell>
          <cell r="C1978" t="str">
            <v>321300 Site Concrete</v>
          </cell>
          <cell r="D1978" t="str">
            <v>G20</v>
          </cell>
          <cell r="E1978">
            <v>1</v>
          </cell>
          <cell r="J1978">
            <v>164340</v>
          </cell>
        </row>
        <row r="1979">
          <cell r="A1979" t="str">
            <v>SITE</v>
          </cell>
          <cell r="B1979" t="str">
            <v>DIV07</v>
          </cell>
          <cell r="C1979" t="str">
            <v>075000 Waterproofing &amp; Roofing</v>
          </cell>
          <cell r="D1979" t="str">
            <v>G20</v>
          </cell>
          <cell r="E1979">
            <v>1</v>
          </cell>
          <cell r="J1979">
            <v>22410</v>
          </cell>
        </row>
        <row r="1980">
          <cell r="A1980" t="str">
            <v>SITE</v>
          </cell>
          <cell r="B1980" t="str">
            <v>DIV07</v>
          </cell>
          <cell r="C1980" t="str">
            <v>075000 Waterproofing &amp; Roofing</v>
          </cell>
          <cell r="D1980" t="str">
            <v>G20</v>
          </cell>
          <cell r="E1980">
            <v>1</v>
          </cell>
          <cell r="J1980">
            <v>5229</v>
          </cell>
        </row>
        <row r="1981">
          <cell r="A1981" t="str">
            <v>SITE</v>
          </cell>
          <cell r="B1981" t="str">
            <v>DIV31</v>
          </cell>
          <cell r="C1981" t="str">
            <v>312000 Earthwork</v>
          </cell>
          <cell r="D1981" t="str">
            <v>G20</v>
          </cell>
          <cell r="E1981">
            <v>1</v>
          </cell>
          <cell r="J1981">
            <v>13695</v>
          </cell>
        </row>
        <row r="1982">
          <cell r="A1982" t="str">
            <v>SITE</v>
          </cell>
          <cell r="B1982" t="str">
            <v>DIV03</v>
          </cell>
          <cell r="C1982" t="str">
            <v>032000 Reinforcing</v>
          </cell>
          <cell r="D1982" t="str">
            <v>G20</v>
          </cell>
          <cell r="E1982">
            <v>1</v>
          </cell>
          <cell r="J1982">
            <v>9337.5</v>
          </cell>
        </row>
        <row r="1983">
          <cell r="A1983" t="str">
            <v>SITE</v>
          </cell>
          <cell r="B1983" t="str">
            <v>DIV32</v>
          </cell>
          <cell r="C1983" t="str">
            <v>321300 Site Concrete</v>
          </cell>
          <cell r="D1983" t="str">
            <v>G20</v>
          </cell>
          <cell r="E1983">
            <v>1</v>
          </cell>
          <cell r="J1983">
            <v>59760.000000000007</v>
          </cell>
        </row>
        <row r="1984">
          <cell r="A1984" t="str">
            <v>SITE</v>
          </cell>
          <cell r="B1984" t="str">
            <v>DIV31</v>
          </cell>
          <cell r="C1984" t="str">
            <v>312000 Earthwork</v>
          </cell>
          <cell r="D1984" t="str">
            <v>G20</v>
          </cell>
          <cell r="E1984">
            <v>1</v>
          </cell>
          <cell r="J1984">
            <v>1770.6666666666665</v>
          </cell>
        </row>
        <row r="1985">
          <cell r="A1985" t="str">
            <v>SITE</v>
          </cell>
          <cell r="B1985" t="str">
            <v>DIV03</v>
          </cell>
          <cell r="C1985" t="str">
            <v>032000 Reinforcing</v>
          </cell>
          <cell r="D1985" t="str">
            <v>G20</v>
          </cell>
          <cell r="E1985">
            <v>1</v>
          </cell>
          <cell r="J1985">
            <v>52290</v>
          </cell>
        </row>
        <row r="1986">
          <cell r="A1986" t="str">
            <v>PARK</v>
          </cell>
          <cell r="B1986" t="str">
            <v>DIV32</v>
          </cell>
          <cell r="C1986" t="str">
            <v>321300 Site Concrete</v>
          </cell>
          <cell r="D1986" t="str">
            <v>G20</v>
          </cell>
          <cell r="E1986">
            <v>2</v>
          </cell>
          <cell r="J1986">
            <v>221535</v>
          </cell>
        </row>
        <row r="1987">
          <cell r="A1987" t="str">
            <v>SITE</v>
          </cell>
          <cell r="B1987" t="str">
            <v>DIV32</v>
          </cell>
          <cell r="C1987" t="str">
            <v>321300 Site Concrete</v>
          </cell>
          <cell r="D1987" t="str">
            <v>G20</v>
          </cell>
          <cell r="E1987">
            <v>1</v>
          </cell>
          <cell r="J1987">
            <v>269280</v>
          </cell>
        </row>
        <row r="1988">
          <cell r="A1988" t="str">
            <v>SITE</v>
          </cell>
          <cell r="B1988" t="str">
            <v>DIV07</v>
          </cell>
          <cell r="C1988" t="str">
            <v>075000 Waterproofing &amp; Roofing</v>
          </cell>
          <cell r="D1988" t="str">
            <v>G20</v>
          </cell>
          <cell r="E1988">
            <v>1</v>
          </cell>
          <cell r="J1988">
            <v>58752</v>
          </cell>
        </row>
        <row r="1989">
          <cell r="A1989" t="str">
            <v>SITE</v>
          </cell>
          <cell r="B1989" t="str">
            <v>DIV07</v>
          </cell>
          <cell r="C1989" t="str">
            <v>075000 Waterproofing &amp; Roofing</v>
          </cell>
          <cell r="D1989" t="str">
            <v>G20</v>
          </cell>
          <cell r="E1989">
            <v>1</v>
          </cell>
          <cell r="J1989">
            <v>8568</v>
          </cell>
        </row>
        <row r="1990">
          <cell r="A1990" t="str">
            <v>SITE</v>
          </cell>
          <cell r="B1990" t="str">
            <v>DIV31</v>
          </cell>
          <cell r="C1990" t="str">
            <v>312000 Earthwork</v>
          </cell>
          <cell r="D1990" t="str">
            <v>G20</v>
          </cell>
          <cell r="E1990">
            <v>1</v>
          </cell>
          <cell r="J1990">
            <v>37717.333333333336</v>
          </cell>
        </row>
        <row r="1991">
          <cell r="A1991" t="str">
            <v>SITE</v>
          </cell>
          <cell r="B1991" t="str">
            <v>DIV03</v>
          </cell>
          <cell r="C1991" t="str">
            <v>032000 Reinforcing</v>
          </cell>
          <cell r="D1991" t="str">
            <v>G20</v>
          </cell>
          <cell r="E1991">
            <v>1</v>
          </cell>
          <cell r="J1991">
            <v>24480</v>
          </cell>
        </row>
        <row r="1992">
          <cell r="A1992" t="str">
            <v>SITE</v>
          </cell>
          <cell r="B1992" t="str">
            <v>DIV32</v>
          </cell>
          <cell r="C1992" t="str">
            <v>321300 Site Concrete</v>
          </cell>
          <cell r="D1992" t="str">
            <v>G20</v>
          </cell>
          <cell r="E1992">
            <v>1</v>
          </cell>
          <cell r="J1992">
            <v>122400</v>
          </cell>
        </row>
        <row r="1993">
          <cell r="A1993" t="str">
            <v>SITE</v>
          </cell>
          <cell r="B1993" t="str">
            <v>DIV31</v>
          </cell>
          <cell r="C1993" t="str">
            <v>312000 Earthwork</v>
          </cell>
          <cell r="D1993" t="str">
            <v>G20</v>
          </cell>
          <cell r="E1993">
            <v>1</v>
          </cell>
          <cell r="J1993">
            <v>3626.666666666667</v>
          </cell>
        </row>
        <row r="1994">
          <cell r="A1994" t="str">
            <v>SITE</v>
          </cell>
          <cell r="B1994" t="str">
            <v>DIV03</v>
          </cell>
          <cell r="C1994" t="str">
            <v>032000 Reinforcing</v>
          </cell>
          <cell r="D1994" t="str">
            <v>G20</v>
          </cell>
          <cell r="E1994">
            <v>1</v>
          </cell>
          <cell r="J1994">
            <v>107100.00000000001</v>
          </cell>
        </row>
        <row r="1995">
          <cell r="A1995" t="str">
            <v>SITE</v>
          </cell>
          <cell r="B1995" t="str">
            <v>DIV32</v>
          </cell>
          <cell r="C1995" t="str">
            <v>321300 Site Concrete</v>
          </cell>
          <cell r="D1995" t="str">
            <v>G20</v>
          </cell>
          <cell r="E1995">
            <v>2</v>
          </cell>
          <cell r="J1995">
            <v>217485</v>
          </cell>
        </row>
        <row r="1996">
          <cell r="A1996" t="str">
            <v>SITE</v>
          </cell>
          <cell r="B1996" t="str">
            <v>DIV31</v>
          </cell>
          <cell r="C1996" t="str">
            <v>314000 Shoring &amp; Underpinning</v>
          </cell>
          <cell r="D1996" t="str">
            <v>G20</v>
          </cell>
          <cell r="E1996">
            <v>1</v>
          </cell>
          <cell r="J1996">
            <v>390060</v>
          </cell>
        </row>
        <row r="1997">
          <cell r="A1997" t="str">
            <v>SITE</v>
          </cell>
          <cell r="B1997" t="str">
            <v>DIV03</v>
          </cell>
          <cell r="C1997" t="str">
            <v>033000 Concrete</v>
          </cell>
          <cell r="D1997" t="str">
            <v>G20</v>
          </cell>
          <cell r="E1997">
            <v>1</v>
          </cell>
          <cell r="J1997">
            <v>354600</v>
          </cell>
        </row>
        <row r="1998">
          <cell r="A1998" t="str">
            <v>SITE</v>
          </cell>
          <cell r="B1998" t="str">
            <v>DIV07</v>
          </cell>
          <cell r="C1998" t="str">
            <v>075000 Waterproofing &amp; Roofing</v>
          </cell>
          <cell r="D1998" t="str">
            <v>G20</v>
          </cell>
          <cell r="E1998">
            <v>1</v>
          </cell>
          <cell r="J1998">
            <v>111699</v>
          </cell>
        </row>
        <row r="1999">
          <cell r="A1999" t="str">
            <v>SITE</v>
          </cell>
          <cell r="B1999" t="str">
            <v>DIV07</v>
          </cell>
          <cell r="C1999" t="str">
            <v>075000 Waterproofing &amp; Roofing</v>
          </cell>
          <cell r="D1999" t="str">
            <v>G20</v>
          </cell>
          <cell r="E1999">
            <v>1</v>
          </cell>
          <cell r="J1999">
            <v>12411</v>
          </cell>
        </row>
        <row r="2000">
          <cell r="A2000" t="str">
            <v>SITE</v>
          </cell>
          <cell r="B2000" t="str">
            <v>DIV31</v>
          </cell>
          <cell r="C2000" t="str">
            <v>312000 Earthwork</v>
          </cell>
          <cell r="D2000" t="str">
            <v>G20</v>
          </cell>
          <cell r="E2000">
            <v>1</v>
          </cell>
          <cell r="J2000">
            <v>71708</v>
          </cell>
        </row>
        <row r="2001">
          <cell r="A2001" t="str">
            <v>SITE</v>
          </cell>
          <cell r="B2001" t="str">
            <v>DIV03</v>
          </cell>
          <cell r="C2001" t="str">
            <v>032000 Reinforcing</v>
          </cell>
          <cell r="D2001" t="str">
            <v>G20</v>
          </cell>
          <cell r="E2001">
            <v>1</v>
          </cell>
          <cell r="J2001">
            <v>93082.499999999985</v>
          </cell>
        </row>
        <row r="2002">
          <cell r="A2002" t="str">
            <v>SITE</v>
          </cell>
          <cell r="B2002" t="str">
            <v>DIV03</v>
          </cell>
          <cell r="C2002" t="str">
            <v>033000 Concrete</v>
          </cell>
          <cell r="D2002" t="str">
            <v>G20</v>
          </cell>
          <cell r="E2002">
            <v>1</v>
          </cell>
          <cell r="J2002">
            <v>94560.000000000015</v>
          </cell>
        </row>
        <row r="2003">
          <cell r="A2003" t="str">
            <v>SITE</v>
          </cell>
          <cell r="B2003" t="str">
            <v>DIV03</v>
          </cell>
          <cell r="C2003" t="str">
            <v>032000 Reinforcing</v>
          </cell>
          <cell r="D2003" t="str">
            <v>G20</v>
          </cell>
          <cell r="E2003">
            <v>1</v>
          </cell>
          <cell r="J2003">
            <v>82739.999999999985</v>
          </cell>
        </row>
        <row r="2004">
          <cell r="A2004" t="str">
            <v>SITE</v>
          </cell>
          <cell r="B2004" t="str">
            <v>DIV32</v>
          </cell>
          <cell r="C2004" t="str">
            <v>321300 Site Concrete</v>
          </cell>
          <cell r="D2004" t="str">
            <v>G20</v>
          </cell>
          <cell r="E2004">
            <v>2</v>
          </cell>
          <cell r="J2004">
            <v>85140</v>
          </cell>
        </row>
        <row r="2005">
          <cell r="A2005" t="str">
            <v>SITE</v>
          </cell>
          <cell r="B2005" t="str">
            <v>DIV31</v>
          </cell>
          <cell r="C2005" t="str">
            <v>314000 Shoring &amp; Underpinning</v>
          </cell>
          <cell r="D2005" t="str">
            <v>G20</v>
          </cell>
          <cell r="E2005">
            <v>1</v>
          </cell>
          <cell r="J2005">
            <v>193185</v>
          </cell>
        </row>
        <row r="2006">
          <cell r="A2006" t="str">
            <v>SITE</v>
          </cell>
          <cell r="B2006" t="str">
            <v>DIV03</v>
          </cell>
          <cell r="C2006" t="str">
            <v>033000 Concrete</v>
          </cell>
          <cell r="D2006" t="str">
            <v>G20</v>
          </cell>
          <cell r="E2006">
            <v>1</v>
          </cell>
          <cell r="J2006">
            <v>193185</v>
          </cell>
        </row>
        <row r="2007">
          <cell r="A2007" t="str">
            <v>SITE</v>
          </cell>
          <cell r="B2007" t="str">
            <v>DIV07</v>
          </cell>
          <cell r="C2007" t="str">
            <v>075000 Waterproofing &amp; Roofing</v>
          </cell>
          <cell r="D2007" t="str">
            <v>G20</v>
          </cell>
          <cell r="E2007">
            <v>1</v>
          </cell>
          <cell r="J2007">
            <v>55809</v>
          </cell>
        </row>
        <row r="2008">
          <cell r="A2008" t="str">
            <v>SITE</v>
          </cell>
          <cell r="B2008" t="str">
            <v>DIV07</v>
          </cell>
          <cell r="C2008" t="str">
            <v>075000 Waterproofing &amp; Roofing</v>
          </cell>
          <cell r="D2008" t="str">
            <v>G20</v>
          </cell>
          <cell r="E2008">
            <v>1</v>
          </cell>
          <cell r="J2008">
            <v>5008.5</v>
          </cell>
        </row>
        <row r="2009">
          <cell r="A2009" t="str">
            <v>SITE</v>
          </cell>
          <cell r="B2009" t="str">
            <v>DIV31</v>
          </cell>
          <cell r="C2009" t="str">
            <v>312000 Earthwork</v>
          </cell>
          <cell r="D2009" t="str">
            <v>G20</v>
          </cell>
          <cell r="E2009">
            <v>1</v>
          </cell>
          <cell r="J2009">
            <v>39750</v>
          </cell>
        </row>
        <row r="2010">
          <cell r="A2010" t="str">
            <v>SITE</v>
          </cell>
          <cell r="B2010" t="str">
            <v>DIV03</v>
          </cell>
          <cell r="C2010" t="str">
            <v>032000 Reinforcing</v>
          </cell>
          <cell r="D2010" t="str">
            <v>G20</v>
          </cell>
          <cell r="E2010">
            <v>1</v>
          </cell>
          <cell r="J2010">
            <v>46507.500000000007</v>
          </cell>
        </row>
        <row r="2011">
          <cell r="A2011" t="str">
            <v>SITE</v>
          </cell>
          <cell r="B2011" t="str">
            <v>DIV03</v>
          </cell>
          <cell r="C2011" t="str">
            <v>033000 Concrete</v>
          </cell>
          <cell r="D2011" t="str">
            <v>G20</v>
          </cell>
          <cell r="E2011">
            <v>1</v>
          </cell>
          <cell r="J2011">
            <v>38160</v>
          </cell>
        </row>
        <row r="2012">
          <cell r="A2012" t="str">
            <v>SITE</v>
          </cell>
          <cell r="B2012" t="str">
            <v>DIV03</v>
          </cell>
          <cell r="C2012" t="str">
            <v>032000 Reinforcing</v>
          </cell>
          <cell r="D2012" t="str">
            <v>G20</v>
          </cell>
          <cell r="E2012">
            <v>1</v>
          </cell>
          <cell r="J2012">
            <v>33390</v>
          </cell>
        </row>
        <row r="2013">
          <cell r="A2013" t="str">
            <v>SITE</v>
          </cell>
          <cell r="B2013" t="str">
            <v>DIV32</v>
          </cell>
          <cell r="C2013" t="str">
            <v>321300 Site Concrete</v>
          </cell>
          <cell r="D2013" t="str">
            <v>G20</v>
          </cell>
          <cell r="E2013">
            <v>2</v>
          </cell>
          <cell r="J2013">
            <v>70290</v>
          </cell>
        </row>
        <row r="2014">
          <cell r="A2014" t="str">
            <v>PARK</v>
          </cell>
          <cell r="B2014" t="str">
            <v>DIV32</v>
          </cell>
          <cell r="C2014" t="str">
            <v>321300 Site Concrete</v>
          </cell>
          <cell r="D2014" t="str">
            <v>G20</v>
          </cell>
          <cell r="E2014">
            <v>2</v>
          </cell>
          <cell r="J2014">
            <v>221535</v>
          </cell>
        </row>
        <row r="2015">
          <cell r="A2015" t="str">
            <v>PARK</v>
          </cell>
          <cell r="B2015" t="str">
            <v>DIV07</v>
          </cell>
          <cell r="C2015" t="str">
            <v>075000 Waterproofing &amp; Roofing</v>
          </cell>
          <cell r="D2015" t="str">
            <v>G20</v>
          </cell>
          <cell r="E2015">
            <v>2</v>
          </cell>
          <cell r="J2015">
            <v>44307</v>
          </cell>
        </row>
        <row r="2016">
          <cell r="A2016" t="str">
            <v>PARK</v>
          </cell>
          <cell r="B2016" t="str">
            <v>DIV07</v>
          </cell>
          <cell r="C2016" t="str">
            <v>075000 Waterproofing &amp; Roofing</v>
          </cell>
          <cell r="D2016" t="str">
            <v>G20</v>
          </cell>
          <cell r="E2016">
            <v>2</v>
          </cell>
          <cell r="J2016">
            <v>17230.5</v>
          </cell>
        </row>
        <row r="2017">
          <cell r="A2017" t="str">
            <v>PARK</v>
          </cell>
          <cell r="B2017" t="str">
            <v>DIV31</v>
          </cell>
          <cell r="C2017" t="str">
            <v>312000 Earthwork</v>
          </cell>
          <cell r="D2017" t="str">
            <v>G20</v>
          </cell>
          <cell r="E2017">
            <v>2</v>
          </cell>
          <cell r="J2017">
            <v>10940</v>
          </cell>
        </row>
        <row r="2018">
          <cell r="A2018" t="str">
            <v>PARK</v>
          </cell>
          <cell r="B2018" t="str">
            <v>DIV03</v>
          </cell>
          <cell r="C2018" t="str">
            <v>032000 Reinforcing</v>
          </cell>
          <cell r="D2018" t="str">
            <v>G20</v>
          </cell>
          <cell r="E2018">
            <v>2</v>
          </cell>
          <cell r="J2018">
            <v>18461.25</v>
          </cell>
        </row>
        <row r="2019">
          <cell r="A2019" t="str">
            <v>PARK</v>
          </cell>
          <cell r="B2019" t="str">
            <v>DIV32</v>
          </cell>
          <cell r="C2019" t="str">
            <v>321300 Site Concrete</v>
          </cell>
          <cell r="D2019" t="str">
            <v>G20</v>
          </cell>
          <cell r="E2019">
            <v>2</v>
          </cell>
          <cell r="J2019">
            <v>24615</v>
          </cell>
        </row>
        <row r="2020">
          <cell r="A2020" t="str">
            <v>PARK</v>
          </cell>
          <cell r="B2020" t="str">
            <v>DIV31</v>
          </cell>
          <cell r="C2020" t="str">
            <v>312000 Earthwork</v>
          </cell>
          <cell r="D2020" t="str">
            <v>G20</v>
          </cell>
          <cell r="E2020">
            <v>2</v>
          </cell>
          <cell r="J2020">
            <v>1641.0000000000002</v>
          </cell>
        </row>
        <row r="2021">
          <cell r="A2021" t="str">
            <v>PARK</v>
          </cell>
          <cell r="B2021" t="str">
            <v>DIV03</v>
          </cell>
          <cell r="C2021" t="str">
            <v>032000 Reinforcing</v>
          </cell>
          <cell r="D2021" t="str">
            <v>G20</v>
          </cell>
          <cell r="E2021">
            <v>2</v>
          </cell>
          <cell r="J2021">
            <v>21538.125</v>
          </cell>
        </row>
        <row r="2022">
          <cell r="A2022" t="str">
            <v>SITE</v>
          </cell>
          <cell r="B2022" t="str">
            <v>DIV31</v>
          </cell>
          <cell r="C2022" t="str">
            <v>314000 Shoring &amp; Underpinning</v>
          </cell>
          <cell r="D2022" t="str">
            <v>G20</v>
          </cell>
          <cell r="E2022">
            <v>2</v>
          </cell>
          <cell r="J2022">
            <v>1190970</v>
          </cell>
        </row>
        <row r="2023">
          <cell r="A2023" t="str">
            <v>SITE</v>
          </cell>
          <cell r="B2023" t="str">
            <v>DIV32</v>
          </cell>
          <cell r="C2023" t="str">
            <v>321300 Site Concrete</v>
          </cell>
          <cell r="D2023" t="str">
            <v>G20</v>
          </cell>
          <cell r="E2023">
            <v>2</v>
          </cell>
          <cell r="J2023">
            <v>217485</v>
          </cell>
        </row>
        <row r="2024">
          <cell r="A2024" t="str">
            <v>SITE</v>
          </cell>
          <cell r="B2024" t="str">
            <v>DIV07</v>
          </cell>
          <cell r="C2024" t="str">
            <v>075000 Waterproofing &amp; Roofing</v>
          </cell>
          <cell r="D2024" t="str">
            <v>G20</v>
          </cell>
          <cell r="E2024">
            <v>2</v>
          </cell>
          <cell r="J2024">
            <v>43497</v>
          </cell>
        </row>
        <row r="2025">
          <cell r="A2025" t="str">
            <v>SITE</v>
          </cell>
          <cell r="B2025" t="str">
            <v>DIV07</v>
          </cell>
          <cell r="C2025" t="str">
            <v>075000 Waterproofing &amp; Roofing</v>
          </cell>
          <cell r="D2025" t="str">
            <v>G20</v>
          </cell>
          <cell r="E2025">
            <v>2</v>
          </cell>
          <cell r="J2025">
            <v>16915.5</v>
          </cell>
        </row>
        <row r="2026">
          <cell r="A2026" t="str">
            <v>SITE</v>
          </cell>
          <cell r="B2026" t="str">
            <v>DIV31</v>
          </cell>
          <cell r="C2026" t="str">
            <v>312000 Earthwork</v>
          </cell>
          <cell r="D2026" t="str">
            <v>G20</v>
          </cell>
          <cell r="E2026">
            <v>2</v>
          </cell>
          <cell r="J2026">
            <v>10740</v>
          </cell>
        </row>
        <row r="2027">
          <cell r="A2027" t="str">
            <v>SITE</v>
          </cell>
          <cell r="B2027" t="str">
            <v>DIV03</v>
          </cell>
          <cell r="C2027" t="str">
            <v>032000 Reinforcing</v>
          </cell>
          <cell r="D2027" t="str">
            <v>G20</v>
          </cell>
          <cell r="E2027">
            <v>2</v>
          </cell>
          <cell r="J2027">
            <v>18123.75</v>
          </cell>
        </row>
        <row r="2028">
          <cell r="A2028" t="str">
            <v>SITE</v>
          </cell>
          <cell r="B2028" t="str">
            <v>DIV32</v>
          </cell>
          <cell r="C2028" t="str">
            <v>321300 Site Concrete</v>
          </cell>
          <cell r="D2028" t="str">
            <v>G20</v>
          </cell>
          <cell r="E2028">
            <v>2</v>
          </cell>
          <cell r="J2028">
            <v>24165</v>
          </cell>
        </row>
        <row r="2029">
          <cell r="A2029" t="str">
            <v>SITE</v>
          </cell>
          <cell r="B2029" t="str">
            <v>DIV31</v>
          </cell>
          <cell r="C2029" t="str">
            <v>312000 Earthwork</v>
          </cell>
          <cell r="D2029" t="str">
            <v>G20</v>
          </cell>
          <cell r="E2029">
            <v>2</v>
          </cell>
          <cell r="J2029">
            <v>1611.0000000000002</v>
          </cell>
        </row>
        <row r="2030">
          <cell r="A2030" t="str">
            <v>SITE</v>
          </cell>
          <cell r="B2030" t="str">
            <v>DIV03</v>
          </cell>
          <cell r="C2030" t="str">
            <v>032000 Reinforcing</v>
          </cell>
          <cell r="D2030" t="str">
            <v>G20</v>
          </cell>
          <cell r="E2030">
            <v>2</v>
          </cell>
          <cell r="J2030">
            <v>21144.375000000004</v>
          </cell>
        </row>
        <row r="2031">
          <cell r="A2031" t="str">
            <v>SITE</v>
          </cell>
          <cell r="B2031" t="str">
            <v>DIV31</v>
          </cell>
          <cell r="C2031" t="str">
            <v>314000 Shoring &amp; Underpinning</v>
          </cell>
          <cell r="D2031" t="str">
            <v>G20</v>
          </cell>
          <cell r="E2031">
            <v>2</v>
          </cell>
          <cell r="J2031">
            <v>61965</v>
          </cell>
        </row>
        <row r="2032">
          <cell r="A2032" t="str">
            <v>SITE</v>
          </cell>
          <cell r="B2032" t="str">
            <v>DIV32</v>
          </cell>
          <cell r="C2032" t="str">
            <v>321300 Site Concrete</v>
          </cell>
          <cell r="D2032" t="str">
            <v>G20</v>
          </cell>
          <cell r="E2032">
            <v>2</v>
          </cell>
          <cell r="J2032">
            <v>85140</v>
          </cell>
        </row>
        <row r="2033">
          <cell r="A2033" t="str">
            <v>SITE</v>
          </cell>
          <cell r="B2033" t="str">
            <v>DIV07</v>
          </cell>
          <cell r="C2033" t="str">
            <v>075000 Waterproofing &amp; Roofing</v>
          </cell>
          <cell r="D2033" t="str">
            <v>G20</v>
          </cell>
          <cell r="E2033">
            <v>2</v>
          </cell>
          <cell r="J2033">
            <v>11610</v>
          </cell>
        </row>
        <row r="2034">
          <cell r="A2034" t="str">
            <v>SITE</v>
          </cell>
          <cell r="B2034" t="str">
            <v>DIV07</v>
          </cell>
          <cell r="C2034" t="str">
            <v>075000 Waterproofing &amp; Roofing</v>
          </cell>
          <cell r="D2034" t="str">
            <v>G20</v>
          </cell>
          <cell r="E2034">
            <v>2</v>
          </cell>
          <cell r="J2034">
            <v>2709</v>
          </cell>
        </row>
        <row r="2035">
          <cell r="A2035" t="str">
            <v>SITE</v>
          </cell>
          <cell r="B2035" t="str">
            <v>DIV31</v>
          </cell>
          <cell r="C2035" t="str">
            <v>312000 Earthwork</v>
          </cell>
          <cell r="D2035" t="str">
            <v>G20</v>
          </cell>
          <cell r="E2035">
            <v>2</v>
          </cell>
          <cell r="J2035">
            <v>7095.0000000000009</v>
          </cell>
        </row>
        <row r="2036">
          <cell r="A2036" t="str">
            <v>SITE</v>
          </cell>
          <cell r="B2036" t="str">
            <v>DIV03</v>
          </cell>
          <cell r="C2036" t="str">
            <v>032000 Reinforcing</v>
          </cell>
          <cell r="D2036" t="str">
            <v>G20</v>
          </cell>
          <cell r="E2036">
            <v>2</v>
          </cell>
          <cell r="J2036">
            <v>4837.5</v>
          </cell>
        </row>
        <row r="2037">
          <cell r="A2037" t="str">
            <v>SITE</v>
          </cell>
          <cell r="B2037" t="str">
            <v>DIV32</v>
          </cell>
          <cell r="C2037" t="str">
            <v>321300 Site Concrete</v>
          </cell>
          <cell r="D2037" t="str">
            <v>G20</v>
          </cell>
          <cell r="E2037">
            <v>2</v>
          </cell>
          <cell r="J2037">
            <v>30960.000000000004</v>
          </cell>
        </row>
        <row r="2038">
          <cell r="A2038" t="str">
            <v>SITE</v>
          </cell>
          <cell r="B2038" t="str">
            <v>DIV31</v>
          </cell>
          <cell r="C2038" t="str">
            <v>312000 Earthwork</v>
          </cell>
          <cell r="D2038" t="str">
            <v>G20</v>
          </cell>
          <cell r="E2038">
            <v>2</v>
          </cell>
          <cell r="J2038">
            <v>917.33333333333337</v>
          </cell>
        </row>
        <row r="2039">
          <cell r="A2039" t="str">
            <v>SITE</v>
          </cell>
          <cell r="B2039" t="str">
            <v>DIV03</v>
          </cell>
          <cell r="C2039" t="str">
            <v>032000 Reinforcing</v>
          </cell>
          <cell r="D2039" t="str">
            <v>G20</v>
          </cell>
          <cell r="E2039">
            <v>2</v>
          </cell>
          <cell r="J2039">
            <v>27090.000000000004</v>
          </cell>
        </row>
        <row r="2040">
          <cell r="A2040" t="str">
            <v>PARK</v>
          </cell>
          <cell r="B2040" t="str">
            <v>DIV32</v>
          </cell>
          <cell r="C2040" t="str">
            <v>321300 Site Concrete</v>
          </cell>
          <cell r="D2040" t="str">
            <v>G20</v>
          </cell>
          <cell r="E2040">
            <v>3</v>
          </cell>
          <cell r="J2040">
            <v>1060695</v>
          </cell>
        </row>
        <row r="2041">
          <cell r="A2041" t="str">
            <v>SITE</v>
          </cell>
          <cell r="B2041" t="str">
            <v>DIV32</v>
          </cell>
          <cell r="C2041" t="str">
            <v>321300 Site Concrete</v>
          </cell>
          <cell r="D2041" t="str">
            <v>G20</v>
          </cell>
          <cell r="E2041">
            <v>2</v>
          </cell>
          <cell r="J2041">
            <v>70290</v>
          </cell>
        </row>
        <row r="2042">
          <cell r="A2042" t="str">
            <v>SITE</v>
          </cell>
          <cell r="B2042" t="str">
            <v>DIV07</v>
          </cell>
          <cell r="C2042" t="str">
            <v>075000 Waterproofing &amp; Roofing</v>
          </cell>
          <cell r="D2042" t="str">
            <v>G20</v>
          </cell>
          <cell r="E2042">
            <v>2</v>
          </cell>
          <cell r="J2042">
            <v>15336</v>
          </cell>
        </row>
        <row r="2043">
          <cell r="A2043" t="str">
            <v>SITE</v>
          </cell>
          <cell r="B2043" t="str">
            <v>DIV07</v>
          </cell>
          <cell r="C2043" t="str">
            <v>075000 Waterproofing &amp; Roofing</v>
          </cell>
          <cell r="D2043" t="str">
            <v>G20</v>
          </cell>
          <cell r="E2043">
            <v>2</v>
          </cell>
          <cell r="J2043">
            <v>2236.5</v>
          </cell>
        </row>
        <row r="2044">
          <cell r="A2044" t="str">
            <v>SITE</v>
          </cell>
          <cell r="B2044" t="str">
            <v>DIV31</v>
          </cell>
          <cell r="C2044" t="str">
            <v>312000 Earthwork</v>
          </cell>
          <cell r="D2044" t="str">
            <v>G20</v>
          </cell>
          <cell r="E2044">
            <v>2</v>
          </cell>
          <cell r="J2044">
            <v>9845.3333333333321</v>
          </cell>
        </row>
        <row r="2045">
          <cell r="A2045" t="str">
            <v>SITE</v>
          </cell>
          <cell r="B2045" t="str">
            <v>DIV03</v>
          </cell>
          <cell r="C2045" t="str">
            <v>032000 Reinforcing</v>
          </cell>
          <cell r="D2045" t="str">
            <v>G20</v>
          </cell>
          <cell r="E2045">
            <v>2</v>
          </cell>
          <cell r="J2045">
            <v>6390</v>
          </cell>
        </row>
        <row r="2046">
          <cell r="A2046" t="str">
            <v>SITE</v>
          </cell>
          <cell r="B2046" t="str">
            <v>DIV32</v>
          </cell>
          <cell r="C2046" t="str">
            <v>321300 Site Concrete</v>
          </cell>
          <cell r="D2046" t="str">
            <v>G20</v>
          </cell>
          <cell r="E2046">
            <v>2</v>
          </cell>
          <cell r="J2046">
            <v>31950</v>
          </cell>
        </row>
        <row r="2047">
          <cell r="A2047" t="str">
            <v>SITE</v>
          </cell>
          <cell r="B2047" t="str">
            <v>DIV31</v>
          </cell>
          <cell r="C2047" t="str">
            <v>312000 Earthwork</v>
          </cell>
          <cell r="D2047" t="str">
            <v>G20</v>
          </cell>
          <cell r="E2047">
            <v>2</v>
          </cell>
          <cell r="J2047">
            <v>946.66666666666674</v>
          </cell>
        </row>
        <row r="2048">
          <cell r="A2048" t="str">
            <v>SITE</v>
          </cell>
          <cell r="B2048" t="str">
            <v>DIV03</v>
          </cell>
          <cell r="C2048" t="str">
            <v>032000 Reinforcing</v>
          </cell>
          <cell r="D2048" t="str">
            <v>G20</v>
          </cell>
          <cell r="E2048">
            <v>2</v>
          </cell>
          <cell r="J2048">
            <v>27956.249999999996</v>
          </cell>
        </row>
        <row r="2049">
          <cell r="A2049" t="str">
            <v>SITE</v>
          </cell>
          <cell r="B2049" t="str">
            <v>DIV32</v>
          </cell>
          <cell r="C2049" t="str">
            <v>321300 Site Concrete</v>
          </cell>
          <cell r="D2049" t="str">
            <v>G20</v>
          </cell>
          <cell r="E2049">
            <v>3</v>
          </cell>
          <cell r="J2049">
            <v>398115</v>
          </cell>
        </row>
        <row r="2050">
          <cell r="A2050" t="str">
            <v>SITE</v>
          </cell>
          <cell r="B2050" t="str">
            <v>DIV31</v>
          </cell>
          <cell r="C2050" t="str">
            <v>314000 Shoring &amp; Underpinning</v>
          </cell>
          <cell r="D2050" t="str">
            <v>G20</v>
          </cell>
          <cell r="E2050">
            <v>2</v>
          </cell>
          <cell r="J2050" t="str">
            <v>Delete per EdR review 08/10</v>
          </cell>
        </row>
        <row r="2051">
          <cell r="A2051" t="str">
            <v>SITE</v>
          </cell>
          <cell r="B2051" t="str">
            <v>DIV03</v>
          </cell>
          <cell r="C2051" t="str">
            <v>033000 Concrete</v>
          </cell>
          <cell r="D2051" t="str">
            <v>G20</v>
          </cell>
          <cell r="E2051">
            <v>2</v>
          </cell>
          <cell r="J2051" t="str">
            <v>Delete per EdR review 08/11</v>
          </cell>
        </row>
        <row r="2052">
          <cell r="A2052" t="str">
            <v>SITE</v>
          </cell>
          <cell r="B2052" t="str">
            <v>DIV07</v>
          </cell>
          <cell r="C2052" t="str">
            <v>075000 Waterproofing &amp; Roofing</v>
          </cell>
          <cell r="D2052" t="str">
            <v>G20</v>
          </cell>
          <cell r="E2052">
            <v>2</v>
          </cell>
          <cell r="J2052" t="str">
            <v>Delete per EdR review 08/12</v>
          </cell>
        </row>
        <row r="2053">
          <cell r="A2053" t="str">
            <v>SITE</v>
          </cell>
          <cell r="B2053" t="str">
            <v>DIV07</v>
          </cell>
          <cell r="C2053" t="str">
            <v>075000 Waterproofing &amp; Roofing</v>
          </cell>
          <cell r="D2053" t="str">
            <v>G20</v>
          </cell>
          <cell r="E2053">
            <v>2</v>
          </cell>
          <cell r="J2053" t="str">
            <v>Delete per EdR review 08/13</v>
          </cell>
        </row>
        <row r="2054">
          <cell r="A2054" t="str">
            <v>SITE</v>
          </cell>
          <cell r="B2054" t="str">
            <v>DIV31</v>
          </cell>
          <cell r="C2054" t="str">
            <v>312000 Earthwork</v>
          </cell>
          <cell r="D2054" t="str">
            <v>G20</v>
          </cell>
          <cell r="E2054">
            <v>2</v>
          </cell>
          <cell r="J2054" t="str">
            <v>Delete per EdR review 08/14</v>
          </cell>
        </row>
        <row r="2055">
          <cell r="A2055" t="str">
            <v>SITE</v>
          </cell>
          <cell r="B2055" t="str">
            <v>DIV03</v>
          </cell>
          <cell r="C2055" t="str">
            <v>032000 Reinforcing</v>
          </cell>
          <cell r="D2055" t="str">
            <v>G20</v>
          </cell>
          <cell r="E2055">
            <v>2</v>
          </cell>
          <cell r="J2055" t="str">
            <v>Delete per EdR review 08/15</v>
          </cell>
        </row>
        <row r="2056">
          <cell r="A2056" t="str">
            <v>SITE</v>
          </cell>
          <cell r="B2056" t="str">
            <v>DIV03</v>
          </cell>
          <cell r="C2056" t="str">
            <v>033000 Concrete</v>
          </cell>
          <cell r="D2056" t="str">
            <v>G20</v>
          </cell>
          <cell r="E2056">
            <v>2</v>
          </cell>
          <cell r="J2056" t="str">
            <v>Delete per EdR review 08/16</v>
          </cell>
        </row>
        <row r="2057">
          <cell r="A2057" t="str">
            <v>SITE</v>
          </cell>
          <cell r="B2057" t="str">
            <v>DIV03</v>
          </cell>
          <cell r="C2057" t="str">
            <v>032000 Reinforcing</v>
          </cell>
          <cell r="D2057" t="str">
            <v>G20</v>
          </cell>
          <cell r="E2057">
            <v>2</v>
          </cell>
          <cell r="J2057" t="str">
            <v>Delete per EdR review 08/17</v>
          </cell>
        </row>
        <row r="2058">
          <cell r="A2058" t="str">
            <v>SITE</v>
          </cell>
          <cell r="B2058" t="str">
            <v>DIV32</v>
          </cell>
          <cell r="C2058" t="str">
            <v>321300 Site Concrete</v>
          </cell>
          <cell r="D2058" t="str">
            <v>G20</v>
          </cell>
          <cell r="E2058">
            <v>3</v>
          </cell>
          <cell r="J2058">
            <v>845460</v>
          </cell>
        </row>
        <row r="2059">
          <cell r="A2059" t="str">
            <v>SITE</v>
          </cell>
          <cell r="B2059" t="str">
            <v>DIV31</v>
          </cell>
          <cell r="C2059" t="str">
            <v>314000 Shoring &amp; Underpinning</v>
          </cell>
          <cell r="D2059" t="str">
            <v>G20</v>
          </cell>
          <cell r="E2059">
            <v>2</v>
          </cell>
          <cell r="J2059">
            <v>61965</v>
          </cell>
        </row>
        <row r="2060">
          <cell r="A2060" t="str">
            <v>SITE</v>
          </cell>
          <cell r="B2060" t="str">
            <v>DIV03</v>
          </cell>
          <cell r="C2060" t="str">
            <v>033000 Concrete</v>
          </cell>
          <cell r="D2060" t="str">
            <v>G20</v>
          </cell>
          <cell r="E2060">
            <v>2</v>
          </cell>
          <cell r="J2060">
            <v>61965</v>
          </cell>
        </row>
        <row r="2061">
          <cell r="A2061" t="str">
            <v>SITE</v>
          </cell>
          <cell r="B2061" t="str">
            <v>DIV07</v>
          </cell>
          <cell r="C2061" t="str">
            <v>075000 Waterproofing &amp; Roofing</v>
          </cell>
          <cell r="D2061" t="str">
            <v>G20</v>
          </cell>
          <cell r="E2061">
            <v>2</v>
          </cell>
          <cell r="J2061">
            <v>17900.999999999996</v>
          </cell>
        </row>
        <row r="2062">
          <cell r="A2062" t="str">
            <v>SITE</v>
          </cell>
          <cell r="B2062" t="str">
            <v>DIV07</v>
          </cell>
          <cell r="C2062" t="str">
            <v>075000 Waterproofing &amp; Roofing</v>
          </cell>
          <cell r="D2062" t="str">
            <v>G20</v>
          </cell>
          <cell r="E2062">
            <v>2</v>
          </cell>
          <cell r="J2062">
            <v>1606.5</v>
          </cell>
        </row>
        <row r="2063">
          <cell r="A2063" t="str">
            <v>SITE</v>
          </cell>
          <cell r="B2063" t="str">
            <v>DIV31</v>
          </cell>
          <cell r="C2063" t="str">
            <v>312000 Earthwork</v>
          </cell>
          <cell r="D2063" t="str">
            <v>G20</v>
          </cell>
          <cell r="E2063">
            <v>2</v>
          </cell>
          <cell r="J2063">
            <v>12750</v>
          </cell>
        </row>
        <row r="2064">
          <cell r="A2064" t="str">
            <v>SITE</v>
          </cell>
          <cell r="B2064" t="str">
            <v>DIV03</v>
          </cell>
          <cell r="C2064" t="str">
            <v>032000 Reinforcing</v>
          </cell>
          <cell r="D2064" t="str">
            <v>G20</v>
          </cell>
          <cell r="E2064">
            <v>2</v>
          </cell>
          <cell r="J2064">
            <v>14917.499999999996</v>
          </cell>
        </row>
        <row r="2065">
          <cell r="A2065" t="str">
            <v>SITE</v>
          </cell>
          <cell r="B2065" t="str">
            <v>DIV03</v>
          </cell>
          <cell r="C2065" t="str">
            <v>033000 Concrete</v>
          </cell>
          <cell r="D2065" t="str">
            <v>G20</v>
          </cell>
          <cell r="E2065">
            <v>2</v>
          </cell>
          <cell r="J2065">
            <v>12240</v>
          </cell>
        </row>
        <row r="2066">
          <cell r="A2066" t="str">
            <v>SITE</v>
          </cell>
          <cell r="B2066" t="str">
            <v>DIV03</v>
          </cell>
          <cell r="C2066" t="str">
            <v>032000 Reinforcing</v>
          </cell>
          <cell r="D2066" t="str">
            <v>G20</v>
          </cell>
          <cell r="E2066">
            <v>2</v>
          </cell>
          <cell r="J2066">
            <v>10710</v>
          </cell>
        </row>
        <row r="2067">
          <cell r="A2067" t="str">
            <v>SITE</v>
          </cell>
          <cell r="B2067" t="str">
            <v>DIV32</v>
          </cell>
          <cell r="C2067" t="str">
            <v>321300 Site Concrete</v>
          </cell>
          <cell r="D2067" t="str">
            <v>G20</v>
          </cell>
          <cell r="E2067">
            <v>3</v>
          </cell>
          <cell r="J2067">
            <v>34650</v>
          </cell>
        </row>
        <row r="2068">
          <cell r="A2068" t="str">
            <v>PARK</v>
          </cell>
          <cell r="B2068" t="str">
            <v>DIV32</v>
          </cell>
          <cell r="C2068" t="str">
            <v>321300 Site Concrete</v>
          </cell>
          <cell r="D2068" t="str">
            <v>G20</v>
          </cell>
          <cell r="E2068">
            <v>3</v>
          </cell>
          <cell r="J2068" t="str">
            <v>Delete per EdR review 08/17</v>
          </cell>
        </row>
        <row r="2069">
          <cell r="A2069" t="str">
            <v>PARK</v>
          </cell>
          <cell r="B2069" t="str">
            <v>DIV07</v>
          </cell>
          <cell r="C2069" t="str">
            <v>075000 Waterproofing &amp; Roofing</v>
          </cell>
          <cell r="D2069" t="str">
            <v>G20</v>
          </cell>
          <cell r="E2069">
            <v>3</v>
          </cell>
          <cell r="J2069" t="str">
            <v>Delete per EdR review 08/17</v>
          </cell>
        </row>
        <row r="2070">
          <cell r="A2070" t="str">
            <v>PARK</v>
          </cell>
          <cell r="B2070" t="str">
            <v>DIV07</v>
          </cell>
          <cell r="C2070" t="str">
            <v>075000 Waterproofing &amp; Roofing</v>
          </cell>
          <cell r="D2070" t="str">
            <v>G20</v>
          </cell>
          <cell r="E2070">
            <v>3</v>
          </cell>
          <cell r="J2070" t="str">
            <v>Delete per EdR review 08/17</v>
          </cell>
        </row>
        <row r="2071">
          <cell r="A2071" t="str">
            <v>PARK</v>
          </cell>
          <cell r="B2071" t="str">
            <v>DIV31</v>
          </cell>
          <cell r="C2071" t="str">
            <v>312000 Earthwork</v>
          </cell>
          <cell r="D2071" t="str">
            <v>G20</v>
          </cell>
          <cell r="E2071">
            <v>3</v>
          </cell>
          <cell r="J2071" t="str">
            <v>Delete per EdR review 08/17</v>
          </cell>
        </row>
        <row r="2072">
          <cell r="A2072" t="str">
            <v>PARK</v>
          </cell>
          <cell r="B2072" t="str">
            <v>DIV03</v>
          </cell>
          <cell r="C2072" t="str">
            <v>032000 Reinforcing</v>
          </cell>
          <cell r="D2072" t="str">
            <v>G20</v>
          </cell>
          <cell r="E2072">
            <v>3</v>
          </cell>
          <cell r="J2072" t="str">
            <v>Delete per EdR review 08/17</v>
          </cell>
        </row>
        <row r="2073">
          <cell r="A2073" t="str">
            <v>PARK</v>
          </cell>
          <cell r="B2073" t="str">
            <v>DIV32</v>
          </cell>
          <cell r="C2073" t="str">
            <v>321300 Site Concrete</v>
          </cell>
          <cell r="D2073" t="str">
            <v>G20</v>
          </cell>
          <cell r="E2073">
            <v>3</v>
          </cell>
          <cell r="J2073">
            <v>117854.99999999999</v>
          </cell>
        </row>
        <row r="2074">
          <cell r="A2074" t="str">
            <v>PARK</v>
          </cell>
          <cell r="B2074" t="str">
            <v>DIV31</v>
          </cell>
          <cell r="C2074" t="str">
            <v>312000 Earthwork</v>
          </cell>
          <cell r="D2074" t="str">
            <v>G20</v>
          </cell>
          <cell r="E2074">
            <v>3</v>
          </cell>
          <cell r="J2074">
            <v>7856.9999999999991</v>
          </cell>
        </row>
        <row r="2075">
          <cell r="A2075" t="str">
            <v>PARK</v>
          </cell>
          <cell r="B2075" t="str">
            <v>DIV03</v>
          </cell>
          <cell r="C2075" t="str">
            <v>032000 Reinforcing</v>
          </cell>
          <cell r="D2075" t="str">
            <v>G20</v>
          </cell>
          <cell r="E2075">
            <v>3</v>
          </cell>
          <cell r="J2075">
            <v>103123.12500000001</v>
          </cell>
        </row>
        <row r="2076">
          <cell r="A2076" t="str">
            <v>SITE</v>
          </cell>
          <cell r="B2076" t="str">
            <v>DIV31</v>
          </cell>
          <cell r="C2076" t="str">
            <v>314000 Shoring &amp; Underpinning</v>
          </cell>
          <cell r="D2076" t="str">
            <v>G20</v>
          </cell>
          <cell r="E2076">
            <v>3</v>
          </cell>
          <cell r="J2076">
            <v>806850</v>
          </cell>
        </row>
        <row r="2077">
          <cell r="A2077" t="str">
            <v>SITE</v>
          </cell>
          <cell r="B2077" t="str">
            <v>DIV32</v>
          </cell>
          <cell r="C2077" t="str">
            <v>321300 Site Concrete</v>
          </cell>
          <cell r="D2077" t="str">
            <v>G20</v>
          </cell>
          <cell r="E2077">
            <v>3</v>
          </cell>
          <cell r="J2077">
            <v>398115</v>
          </cell>
        </row>
        <row r="2078">
          <cell r="A2078" t="str">
            <v>SITE</v>
          </cell>
          <cell r="B2078" t="str">
            <v>DIV07</v>
          </cell>
          <cell r="C2078" t="str">
            <v>075000 Waterproofing &amp; Roofing</v>
          </cell>
          <cell r="D2078" t="str">
            <v>G20</v>
          </cell>
          <cell r="E2078">
            <v>3</v>
          </cell>
          <cell r="J2078">
            <v>79623.000000000015</v>
          </cell>
        </row>
        <row r="2079">
          <cell r="A2079" t="str">
            <v>SITE</v>
          </cell>
          <cell r="B2079" t="str">
            <v>DIV07</v>
          </cell>
          <cell r="C2079" t="str">
            <v>075000 Waterproofing &amp; Roofing</v>
          </cell>
          <cell r="D2079" t="str">
            <v>G20</v>
          </cell>
          <cell r="E2079">
            <v>3</v>
          </cell>
          <cell r="J2079" t="str">
            <v>Delete per EdR review 08/17</v>
          </cell>
        </row>
        <row r="2080">
          <cell r="A2080" t="str">
            <v>SITE</v>
          </cell>
          <cell r="B2080" t="str">
            <v>DIV31</v>
          </cell>
          <cell r="C2080" t="str">
            <v>312000 Earthwork</v>
          </cell>
          <cell r="D2080" t="str">
            <v>G20</v>
          </cell>
          <cell r="E2080">
            <v>3</v>
          </cell>
          <cell r="J2080">
            <v>19660.000000000004</v>
          </cell>
        </row>
        <row r="2081">
          <cell r="A2081" t="str">
            <v>SITE</v>
          </cell>
          <cell r="B2081" t="str">
            <v>DIV03</v>
          </cell>
          <cell r="C2081" t="str">
            <v>032000 Reinforcing</v>
          </cell>
          <cell r="D2081" t="str">
            <v>G20</v>
          </cell>
          <cell r="E2081">
            <v>3</v>
          </cell>
          <cell r="J2081">
            <v>33176.250000000007</v>
          </cell>
        </row>
        <row r="2082">
          <cell r="A2082" t="str">
            <v>SITE</v>
          </cell>
          <cell r="B2082" t="str">
            <v>DIV32</v>
          </cell>
          <cell r="C2082" t="str">
            <v>321300 Site Concrete</v>
          </cell>
          <cell r="D2082" t="str">
            <v>G20</v>
          </cell>
          <cell r="E2082">
            <v>3</v>
          </cell>
          <cell r="J2082">
            <v>44235.000000000007</v>
          </cell>
        </row>
        <row r="2083">
          <cell r="A2083" t="str">
            <v>SITE</v>
          </cell>
          <cell r="B2083" t="str">
            <v>DIV31</v>
          </cell>
          <cell r="C2083" t="str">
            <v>312000 Earthwork</v>
          </cell>
          <cell r="D2083" t="str">
            <v>G20</v>
          </cell>
          <cell r="E2083">
            <v>3</v>
          </cell>
          <cell r="J2083">
            <v>2949.0000000000005</v>
          </cell>
        </row>
        <row r="2084">
          <cell r="A2084" t="str">
            <v>SITE</v>
          </cell>
          <cell r="B2084" t="str">
            <v>DIV03</v>
          </cell>
          <cell r="C2084" t="str">
            <v>032000 Reinforcing</v>
          </cell>
          <cell r="D2084" t="str">
            <v>G20</v>
          </cell>
          <cell r="E2084">
            <v>3</v>
          </cell>
          <cell r="J2084">
            <v>38705.625000000007</v>
          </cell>
        </row>
        <row r="2085">
          <cell r="A2085" t="str">
            <v>SITE</v>
          </cell>
          <cell r="B2085" t="str">
            <v>DIV31</v>
          </cell>
          <cell r="C2085" t="str">
            <v>314000 Shoring &amp; Underpinning</v>
          </cell>
          <cell r="D2085" t="str">
            <v>G20</v>
          </cell>
          <cell r="E2085">
            <v>3</v>
          </cell>
          <cell r="J2085">
            <v>75735</v>
          </cell>
        </row>
        <row r="2086">
          <cell r="A2086" t="str">
            <v>SITE</v>
          </cell>
          <cell r="B2086" t="str">
            <v>DIV32</v>
          </cell>
          <cell r="C2086" t="str">
            <v>321300 Site Concrete</v>
          </cell>
          <cell r="D2086" t="str">
            <v>G20</v>
          </cell>
          <cell r="E2086">
            <v>3</v>
          </cell>
          <cell r="J2086">
            <v>845460</v>
          </cell>
        </row>
        <row r="2087">
          <cell r="A2087" t="str">
            <v>SITE</v>
          </cell>
          <cell r="B2087" t="str">
            <v>DIV07</v>
          </cell>
          <cell r="C2087" t="str">
            <v>075000 Waterproofing &amp; Roofing</v>
          </cell>
          <cell r="D2087" t="str">
            <v>G20</v>
          </cell>
          <cell r="E2087">
            <v>3</v>
          </cell>
          <cell r="J2087">
            <v>115290</v>
          </cell>
        </row>
        <row r="2088">
          <cell r="A2088" t="str">
            <v>SITE</v>
          </cell>
          <cell r="B2088" t="str">
            <v>DIV07</v>
          </cell>
          <cell r="C2088" t="str">
            <v>075000 Waterproofing &amp; Roofing</v>
          </cell>
          <cell r="D2088" t="str">
            <v>G20</v>
          </cell>
          <cell r="E2088">
            <v>3</v>
          </cell>
          <cell r="J2088">
            <v>26901</v>
          </cell>
        </row>
        <row r="2089">
          <cell r="A2089" t="str">
            <v>SITE</v>
          </cell>
          <cell r="B2089" t="str">
            <v>DIV31</v>
          </cell>
          <cell r="C2089" t="str">
            <v>312000 Earthwork</v>
          </cell>
          <cell r="D2089" t="str">
            <v>G20</v>
          </cell>
          <cell r="E2089">
            <v>3</v>
          </cell>
          <cell r="J2089">
            <v>70455</v>
          </cell>
        </row>
        <row r="2090">
          <cell r="A2090" t="str">
            <v>SITE</v>
          </cell>
          <cell r="B2090" t="str">
            <v>DIV03</v>
          </cell>
          <cell r="C2090" t="str">
            <v>032000 Reinforcing</v>
          </cell>
          <cell r="D2090" t="str">
            <v>G20</v>
          </cell>
          <cell r="E2090">
            <v>3</v>
          </cell>
          <cell r="J2090">
            <v>48037.5</v>
          </cell>
        </row>
        <row r="2091">
          <cell r="A2091" t="str">
            <v>SITE</v>
          </cell>
          <cell r="B2091" t="str">
            <v>DIV32</v>
          </cell>
          <cell r="C2091" t="str">
            <v>321300 Site Concrete</v>
          </cell>
          <cell r="D2091" t="str">
            <v>G20</v>
          </cell>
          <cell r="E2091">
            <v>3</v>
          </cell>
          <cell r="J2091">
            <v>307440</v>
          </cell>
        </row>
        <row r="2092">
          <cell r="A2092" t="str">
            <v>SITE</v>
          </cell>
          <cell r="B2092" t="str">
            <v>DIV31</v>
          </cell>
          <cell r="C2092" t="str">
            <v>312000 Earthwork</v>
          </cell>
          <cell r="D2092" t="str">
            <v>G20</v>
          </cell>
          <cell r="E2092">
            <v>3</v>
          </cell>
          <cell r="J2092">
            <v>9109.3333333333339</v>
          </cell>
        </row>
        <row r="2093">
          <cell r="A2093" t="str">
            <v>SITE</v>
          </cell>
          <cell r="B2093" t="str">
            <v>DIV32</v>
          </cell>
          <cell r="C2093" t="str">
            <v>321300 Site Concrete</v>
          </cell>
          <cell r="D2093" t="str">
            <v>G20</v>
          </cell>
          <cell r="E2093">
            <v>3</v>
          </cell>
          <cell r="J2093">
            <v>269010</v>
          </cell>
        </row>
        <row r="2094">
          <cell r="B2094" t="str">
            <v>DIV07</v>
          </cell>
          <cell r="C2094" t="str">
            <v>075000 Waterproofing &amp; Roofing</v>
          </cell>
          <cell r="D2094" t="str">
            <v>G20</v>
          </cell>
          <cell r="J2094">
            <v>0</v>
          </cell>
        </row>
        <row r="2095">
          <cell r="A2095" t="str">
            <v>SITE</v>
          </cell>
          <cell r="B2095" t="str">
            <v>DIV07</v>
          </cell>
          <cell r="C2095" t="str">
            <v>075000 Waterproofing &amp; Roofing</v>
          </cell>
          <cell r="D2095" t="str">
            <v>G20</v>
          </cell>
          <cell r="E2095">
            <v>3</v>
          </cell>
          <cell r="J2095">
            <v>34650</v>
          </cell>
        </row>
        <row r="2096">
          <cell r="A2096" t="str">
            <v>SITE</v>
          </cell>
          <cell r="B2096" t="str">
            <v>DIV07</v>
          </cell>
          <cell r="C2096" t="str">
            <v>075000 Waterproofing &amp; Roofing</v>
          </cell>
          <cell r="D2096" t="str">
            <v>G20</v>
          </cell>
          <cell r="E2096">
            <v>3</v>
          </cell>
          <cell r="J2096">
            <v>7560</v>
          </cell>
        </row>
        <row r="2097">
          <cell r="A2097" t="str">
            <v>SITE</v>
          </cell>
          <cell r="B2097" t="str">
            <v>DIV07</v>
          </cell>
          <cell r="C2097" t="str">
            <v>075000 Waterproofing &amp; Roofing</v>
          </cell>
          <cell r="D2097" t="str">
            <v>G20</v>
          </cell>
          <cell r="E2097">
            <v>3</v>
          </cell>
          <cell r="J2097">
            <v>1102.5</v>
          </cell>
        </row>
        <row r="2098">
          <cell r="A2098" t="str">
            <v>SITE</v>
          </cell>
          <cell r="B2098" t="str">
            <v>DIV31</v>
          </cell>
          <cell r="C2098" t="str">
            <v>312000 Earthwork</v>
          </cell>
          <cell r="D2098" t="str">
            <v>G20</v>
          </cell>
          <cell r="E2098">
            <v>3</v>
          </cell>
          <cell r="J2098">
            <v>4853.333333333333</v>
          </cell>
        </row>
        <row r="2099">
          <cell r="A2099" t="str">
            <v>SITE</v>
          </cell>
          <cell r="B2099" t="str">
            <v>DIV03</v>
          </cell>
          <cell r="C2099" t="str">
            <v>032000 Reinforcing</v>
          </cell>
          <cell r="D2099" t="str">
            <v>G20</v>
          </cell>
          <cell r="E2099">
            <v>3</v>
          </cell>
          <cell r="J2099">
            <v>3150</v>
          </cell>
        </row>
        <row r="2100">
          <cell r="A2100" t="str">
            <v>SITE</v>
          </cell>
          <cell r="B2100" t="str">
            <v>DIV32</v>
          </cell>
          <cell r="C2100" t="str">
            <v>321300 Site Concrete</v>
          </cell>
          <cell r="D2100" t="str">
            <v>G20</v>
          </cell>
          <cell r="E2100">
            <v>3</v>
          </cell>
          <cell r="J2100">
            <v>15750</v>
          </cell>
        </row>
        <row r="2101">
          <cell r="A2101" t="str">
            <v>SITE</v>
          </cell>
          <cell r="B2101" t="str">
            <v>DIV31</v>
          </cell>
          <cell r="C2101" t="str">
            <v>312000 Earthwork</v>
          </cell>
          <cell r="D2101" t="str">
            <v>G20</v>
          </cell>
          <cell r="E2101">
            <v>3</v>
          </cell>
          <cell r="J2101">
            <v>466.66666666666663</v>
          </cell>
        </row>
        <row r="2102">
          <cell r="A2102" t="str">
            <v>SITE</v>
          </cell>
          <cell r="B2102" t="str">
            <v>DIV32</v>
          </cell>
          <cell r="C2102" t="str">
            <v>321300 Site Concrete</v>
          </cell>
          <cell r="D2102" t="str">
            <v>G20</v>
          </cell>
          <cell r="E2102">
            <v>3</v>
          </cell>
          <cell r="J2102">
            <v>13781.25</v>
          </cell>
        </row>
        <row r="2103">
          <cell r="B2103" t="str">
            <v>DIV32</v>
          </cell>
          <cell r="C2103" t="str">
            <v>321300 Site Concrete</v>
          </cell>
          <cell r="D2103" t="str">
            <v>G20</v>
          </cell>
        </row>
        <row r="2104">
          <cell r="A2104" t="str">
            <v>SITE</v>
          </cell>
          <cell r="B2104" t="str">
            <v>DIV31</v>
          </cell>
          <cell r="C2104" t="str">
            <v>314000 Shoring &amp; Underpinning</v>
          </cell>
          <cell r="D2104" t="str">
            <v>G20</v>
          </cell>
          <cell r="E2104">
            <v>3</v>
          </cell>
          <cell r="J2104">
            <v>806850</v>
          </cell>
        </row>
        <row r="2105">
          <cell r="A2105" t="str">
            <v>SITE</v>
          </cell>
          <cell r="B2105" t="str">
            <v>DIV03</v>
          </cell>
          <cell r="C2105" t="str">
            <v>033000 Concrete</v>
          </cell>
          <cell r="D2105" t="str">
            <v>G20</v>
          </cell>
          <cell r="E2105">
            <v>3</v>
          </cell>
          <cell r="J2105">
            <v>733500</v>
          </cell>
        </row>
        <row r="2106">
          <cell r="A2106" t="str">
            <v>SITE</v>
          </cell>
          <cell r="B2106" t="str">
            <v>DIV32</v>
          </cell>
          <cell r="C2106" t="str">
            <v>321400 Unit Pavers</v>
          </cell>
          <cell r="D2106" t="str">
            <v>G20</v>
          </cell>
          <cell r="E2106">
            <v>3</v>
          </cell>
          <cell r="J2106">
            <v>231052.5</v>
          </cell>
        </row>
        <row r="2107">
          <cell r="A2107" t="str">
            <v>SITE</v>
          </cell>
          <cell r="B2107" t="str">
            <v>DIV32</v>
          </cell>
          <cell r="C2107" t="str">
            <v>321400 Unit Pavers</v>
          </cell>
          <cell r="D2107" t="str">
            <v>G20</v>
          </cell>
          <cell r="E2107">
            <v>3</v>
          </cell>
          <cell r="J2107">
            <v>25672.5</v>
          </cell>
        </row>
        <row r="2108">
          <cell r="A2108" t="str">
            <v>SITE</v>
          </cell>
          <cell r="B2108" t="str">
            <v>DIV32</v>
          </cell>
          <cell r="C2108" t="str">
            <v>321400 Unit Pavers</v>
          </cell>
          <cell r="D2108" t="str">
            <v>G20</v>
          </cell>
          <cell r="E2108">
            <v>3</v>
          </cell>
          <cell r="J2108">
            <v>148330</v>
          </cell>
        </row>
        <row r="2109">
          <cell r="A2109" t="str">
            <v>SITE</v>
          </cell>
          <cell r="B2109" t="str">
            <v>DIV03</v>
          </cell>
          <cell r="C2109" t="str">
            <v>032000 Reinforcing</v>
          </cell>
          <cell r="D2109" t="str">
            <v>G20</v>
          </cell>
          <cell r="E2109">
            <v>3</v>
          </cell>
          <cell r="J2109">
            <v>192543.75</v>
          </cell>
        </row>
        <row r="2110">
          <cell r="A2110" t="str">
            <v>SITE</v>
          </cell>
          <cell r="B2110" t="str">
            <v>DIV03</v>
          </cell>
          <cell r="C2110" t="str">
            <v>033000 Concrete</v>
          </cell>
          <cell r="D2110" t="str">
            <v>G20</v>
          </cell>
          <cell r="E2110">
            <v>3</v>
          </cell>
          <cell r="J2110">
            <v>195600</v>
          </cell>
        </row>
        <row r="2111">
          <cell r="A2111" t="str">
            <v>SITE</v>
          </cell>
          <cell r="B2111" t="str">
            <v>DIV32</v>
          </cell>
          <cell r="C2111" t="str">
            <v>323100 Fences &amp; Gates</v>
          </cell>
          <cell r="D2111" t="str">
            <v>G20</v>
          </cell>
          <cell r="E2111">
            <v>3</v>
          </cell>
          <cell r="J2111">
            <v>171149.99999999997</v>
          </cell>
        </row>
        <row r="2112">
          <cell r="B2112" t="str">
            <v>DIV32</v>
          </cell>
          <cell r="C2112" t="str">
            <v>323100 Fences &amp; Gates</v>
          </cell>
          <cell r="D2112" t="str">
            <v>G20</v>
          </cell>
          <cell r="J2112">
            <v>0</v>
          </cell>
        </row>
        <row r="2113">
          <cell r="A2113" t="str">
            <v>SITE</v>
          </cell>
          <cell r="B2113" t="str">
            <v>DIV32</v>
          </cell>
          <cell r="C2113" t="str">
            <v>323100 Fences &amp; Gates</v>
          </cell>
          <cell r="D2113" t="str">
            <v>G20</v>
          </cell>
          <cell r="E2113">
            <v>3</v>
          </cell>
          <cell r="J2113">
            <v>75735</v>
          </cell>
        </row>
        <row r="2114">
          <cell r="A2114" t="str">
            <v>SITE</v>
          </cell>
          <cell r="B2114" t="str">
            <v>DIV32</v>
          </cell>
          <cell r="C2114" t="str">
            <v>323100 Fences &amp; Gates</v>
          </cell>
          <cell r="D2114" t="str">
            <v>G20</v>
          </cell>
          <cell r="E2114">
            <v>3</v>
          </cell>
          <cell r="J2114">
            <v>68850</v>
          </cell>
        </row>
        <row r="2115">
          <cell r="A2115" t="str">
            <v>SITE</v>
          </cell>
          <cell r="B2115" t="str">
            <v>DIV32</v>
          </cell>
          <cell r="C2115" t="str">
            <v>323100 Fences &amp; Gates</v>
          </cell>
          <cell r="D2115" t="str">
            <v>G20</v>
          </cell>
          <cell r="E2115">
            <v>3</v>
          </cell>
          <cell r="J2115">
            <v>21343.499999999996</v>
          </cell>
        </row>
        <row r="2116">
          <cell r="A2116" t="str">
            <v>SITE</v>
          </cell>
          <cell r="B2116" t="str">
            <v>DIV32</v>
          </cell>
          <cell r="C2116" t="str">
            <v>323100 Fences &amp; Gates</v>
          </cell>
          <cell r="D2116" t="str">
            <v>G20</v>
          </cell>
          <cell r="E2116">
            <v>3</v>
          </cell>
          <cell r="J2116">
            <v>1606.5</v>
          </cell>
        </row>
        <row r="2117">
          <cell r="A2117" t="str">
            <v>SITE</v>
          </cell>
          <cell r="B2117" t="str">
            <v>DIV32</v>
          </cell>
          <cell r="C2117" t="str">
            <v>323100 Fences &amp; Gates</v>
          </cell>
          <cell r="D2117" t="str">
            <v>G20</v>
          </cell>
          <cell r="E2117">
            <v>3</v>
          </cell>
          <cell r="J2117">
            <v>17850</v>
          </cell>
        </row>
        <row r="2118">
          <cell r="A2118" t="str">
            <v>SITE</v>
          </cell>
          <cell r="B2118" t="str">
            <v>DIV32</v>
          </cell>
          <cell r="C2118" t="str">
            <v>323100 Fences &amp; Gates</v>
          </cell>
          <cell r="D2118" t="str">
            <v>G20</v>
          </cell>
          <cell r="E2118">
            <v>3</v>
          </cell>
          <cell r="J2118">
            <v>17786.249999999996</v>
          </cell>
        </row>
        <row r="2119">
          <cell r="A2119" t="str">
            <v>SITE</v>
          </cell>
          <cell r="B2119" t="str">
            <v>DIV32</v>
          </cell>
          <cell r="C2119" t="str">
            <v>323100 Fences &amp; Gates</v>
          </cell>
          <cell r="D2119" t="str">
            <v>G20</v>
          </cell>
          <cell r="E2119">
            <v>3</v>
          </cell>
          <cell r="J2119">
            <v>12240</v>
          </cell>
        </row>
        <row r="2120">
          <cell r="A2120" t="str">
            <v>SITE</v>
          </cell>
          <cell r="B2120" t="str">
            <v>DIV32</v>
          </cell>
          <cell r="C2120" t="str">
            <v>323100 Fences &amp; Gates</v>
          </cell>
          <cell r="D2120" t="str">
            <v>G20</v>
          </cell>
          <cell r="E2120">
            <v>3</v>
          </cell>
          <cell r="J2120">
            <v>10710</v>
          </cell>
        </row>
        <row r="2121">
          <cell r="B2121" t="str">
            <v>DIV32</v>
          </cell>
          <cell r="C2121" t="str">
            <v>321300 Site Concrete</v>
          </cell>
          <cell r="D2121" t="str">
            <v>G20</v>
          </cell>
          <cell r="J2121">
            <v>0</v>
          </cell>
        </row>
        <row r="2122">
          <cell r="B2122" t="str">
            <v>DIV07</v>
          </cell>
          <cell r="C2122" t="str">
            <v>075000 Waterproofing &amp; Roofing</v>
          </cell>
          <cell r="D2122" t="str">
            <v>G20</v>
          </cell>
          <cell r="J2122">
            <v>0</v>
          </cell>
        </row>
        <row r="2123">
          <cell r="B2123" t="str">
            <v>DIV07</v>
          </cell>
          <cell r="C2123" t="str">
            <v>075000 Waterproofing &amp; Roofing</v>
          </cell>
          <cell r="D2123" t="str">
            <v>G20</v>
          </cell>
          <cell r="J2123">
            <v>0</v>
          </cell>
        </row>
        <row r="2124">
          <cell r="A2124" t="str">
            <v>SITE</v>
          </cell>
          <cell r="B2124" t="str">
            <v>DIV32</v>
          </cell>
          <cell r="C2124" t="str">
            <v>329000 Landscape &amp; Irrigation</v>
          </cell>
          <cell r="D2124" t="str">
            <v>G20</v>
          </cell>
          <cell r="E2124">
            <v>1</v>
          </cell>
          <cell r="J2124">
            <v>10000</v>
          </cell>
        </row>
        <row r="2125">
          <cell r="A2125" t="str">
            <v>SITE</v>
          </cell>
          <cell r="B2125" t="str">
            <v>DIV32</v>
          </cell>
          <cell r="C2125" t="str">
            <v>329000 Landscape &amp; Irrigation</v>
          </cell>
          <cell r="D2125" t="str">
            <v>G20</v>
          </cell>
          <cell r="E2125">
            <v>1</v>
          </cell>
          <cell r="J2125">
            <v>30000</v>
          </cell>
        </row>
        <row r="2126">
          <cell r="A2126" t="str">
            <v>SITE</v>
          </cell>
          <cell r="B2126" t="str">
            <v>DIV32</v>
          </cell>
          <cell r="C2126" t="str">
            <v>329000 Landscape &amp; Irrigation</v>
          </cell>
          <cell r="D2126" t="str">
            <v>G20</v>
          </cell>
          <cell r="E2126">
            <v>2</v>
          </cell>
          <cell r="J2126">
            <v>10000</v>
          </cell>
        </row>
        <row r="2127">
          <cell r="A2127" t="str">
            <v>SITE</v>
          </cell>
          <cell r="B2127" t="str">
            <v>DIV32</v>
          </cell>
          <cell r="C2127" t="str">
            <v>329000 Landscape &amp; Irrigation</v>
          </cell>
          <cell r="D2127" t="str">
            <v>G20</v>
          </cell>
          <cell r="E2127">
            <v>2</v>
          </cell>
          <cell r="J2127">
            <v>30000</v>
          </cell>
        </row>
        <row r="2128">
          <cell r="A2128" t="str">
            <v>SITE</v>
          </cell>
          <cell r="B2128" t="str">
            <v>DIV32</v>
          </cell>
          <cell r="C2128" t="str">
            <v>329000 Landscape &amp; Irrigation</v>
          </cell>
          <cell r="D2128" t="str">
            <v>G20</v>
          </cell>
          <cell r="E2128">
            <v>3</v>
          </cell>
          <cell r="J2128">
            <v>10000</v>
          </cell>
        </row>
        <row r="2129">
          <cell r="A2129" t="str">
            <v>SITE</v>
          </cell>
          <cell r="B2129" t="str">
            <v>DIV32</v>
          </cell>
          <cell r="C2129" t="str">
            <v>329000 Landscape &amp; Irrigation</v>
          </cell>
          <cell r="D2129" t="str">
            <v>G20</v>
          </cell>
          <cell r="E2129">
            <v>3</v>
          </cell>
          <cell r="J2129">
            <v>30000</v>
          </cell>
        </row>
        <row r="2130">
          <cell r="B2130" t="str">
            <v>DIV32</v>
          </cell>
          <cell r="C2130" t="str">
            <v>321300 Site Concrete</v>
          </cell>
          <cell r="D2130" t="str">
            <v>G20</v>
          </cell>
          <cell r="J2130" t="str">
            <v>----------</v>
          </cell>
        </row>
        <row r="2131">
          <cell r="B2131" t="str">
            <v>DIV32</v>
          </cell>
          <cell r="C2131" t="str">
            <v>321300 Site Concrete</v>
          </cell>
          <cell r="D2131" t="str">
            <v>G20</v>
          </cell>
        </row>
        <row r="2132">
          <cell r="A2132" t="str">
            <v>SITE</v>
          </cell>
          <cell r="B2132" t="str">
            <v>DIV32</v>
          </cell>
          <cell r="C2132" t="str">
            <v>329000 Landscape &amp; Irrigation</v>
          </cell>
          <cell r="D2132" t="str">
            <v>G20</v>
          </cell>
          <cell r="E2132">
            <v>1</v>
          </cell>
          <cell r="J2132" t="str">
            <v>----------</v>
          </cell>
        </row>
        <row r="2133">
          <cell r="A2133" t="str">
            <v>SITE</v>
          </cell>
          <cell r="B2133" t="str">
            <v>DIV32</v>
          </cell>
          <cell r="C2133" t="str">
            <v>329000 Landscape &amp; Irrigation</v>
          </cell>
          <cell r="D2133" t="str">
            <v>G20</v>
          </cell>
          <cell r="E2133">
            <v>2</v>
          </cell>
          <cell r="J2133">
            <v>259040</v>
          </cell>
        </row>
        <row r="2134">
          <cell r="A2134" t="str">
            <v>SITE</v>
          </cell>
          <cell r="B2134" t="str">
            <v>DIV32</v>
          </cell>
          <cell r="C2134" t="str">
            <v>321400 Unit Pavers</v>
          </cell>
          <cell r="D2134" t="str">
            <v>G20</v>
          </cell>
          <cell r="E2134">
            <v>3</v>
          </cell>
          <cell r="J2134">
            <v>0</v>
          </cell>
        </row>
        <row r="2135">
          <cell r="A2135" t="str">
            <v>SITE</v>
          </cell>
          <cell r="B2135" t="str">
            <v>DIV32</v>
          </cell>
          <cell r="C2135" t="str">
            <v>321400 Unit Pavers</v>
          </cell>
          <cell r="D2135" t="str">
            <v>G20</v>
          </cell>
          <cell r="E2135">
            <v>1</v>
          </cell>
          <cell r="J2135">
            <v>0</v>
          </cell>
        </row>
        <row r="2136">
          <cell r="A2136" t="str">
            <v>SITE</v>
          </cell>
          <cell r="B2136" t="str">
            <v>DIV32</v>
          </cell>
          <cell r="C2136" t="str">
            <v>321400 Unit Pavers</v>
          </cell>
          <cell r="D2136" t="str">
            <v>G20</v>
          </cell>
          <cell r="E2136">
            <v>2</v>
          </cell>
          <cell r="J2136">
            <v>0</v>
          </cell>
        </row>
        <row r="2137">
          <cell r="A2137" t="str">
            <v>SITE</v>
          </cell>
          <cell r="B2137" t="str">
            <v>DIV32</v>
          </cell>
          <cell r="C2137" t="str">
            <v>329000 Landscape &amp; Irrigation</v>
          </cell>
          <cell r="D2137" t="str">
            <v>G20</v>
          </cell>
          <cell r="E2137">
            <v>3</v>
          </cell>
          <cell r="J2137" t="str">
            <v>----------</v>
          </cell>
        </row>
        <row r="2138">
          <cell r="J2138" t="str">
            <v>----------</v>
          </cell>
        </row>
        <row r="2139">
          <cell r="B2139" t="str">
            <v>DIV32</v>
          </cell>
          <cell r="C2139" t="str">
            <v>323100 Fences &amp; Gates</v>
          </cell>
          <cell r="D2139" t="str">
            <v>G20</v>
          </cell>
          <cell r="J2139">
            <v>0</v>
          </cell>
        </row>
        <row r="2140">
          <cell r="B2140" t="str">
            <v>DIV32</v>
          </cell>
          <cell r="C2140" t="str">
            <v>323100 Fences &amp; Gates</v>
          </cell>
          <cell r="D2140" t="str">
            <v>G20</v>
          </cell>
          <cell r="J2140">
            <v>0</v>
          </cell>
        </row>
        <row r="2141">
          <cell r="B2141" t="str">
            <v>DIV32</v>
          </cell>
          <cell r="C2141" t="str">
            <v>323100 Fences &amp; Gates</v>
          </cell>
          <cell r="D2141" t="str">
            <v>G20</v>
          </cell>
          <cell r="J2141">
            <v>0</v>
          </cell>
        </row>
        <row r="2142">
          <cell r="B2142" t="str">
            <v>DIV32</v>
          </cell>
          <cell r="C2142" t="str">
            <v>323100 Fences &amp; Gates</v>
          </cell>
          <cell r="D2142" t="str">
            <v>G20</v>
          </cell>
          <cell r="J2142">
            <v>0</v>
          </cell>
        </row>
        <row r="2143">
          <cell r="B2143" t="str">
            <v>DIV32</v>
          </cell>
          <cell r="C2143" t="str">
            <v>323100 Fences &amp; Gates</v>
          </cell>
          <cell r="D2143" t="str">
            <v>G20</v>
          </cell>
          <cell r="J2143">
            <v>0</v>
          </cell>
        </row>
        <row r="2144">
          <cell r="B2144" t="str">
            <v>DIV32</v>
          </cell>
          <cell r="C2144" t="str">
            <v>323100 Fences &amp; Gates</v>
          </cell>
          <cell r="D2144" t="str">
            <v>G20</v>
          </cell>
          <cell r="J2144">
            <v>0</v>
          </cell>
        </row>
        <row r="2145">
          <cell r="B2145" t="str">
            <v>DIV32</v>
          </cell>
          <cell r="C2145" t="str">
            <v>323100 Fences &amp; Gates</v>
          </cell>
          <cell r="D2145" t="str">
            <v>G20</v>
          </cell>
          <cell r="J2145">
            <v>0</v>
          </cell>
        </row>
        <row r="2146">
          <cell r="B2146" t="str">
            <v>DIV32</v>
          </cell>
          <cell r="C2146" t="str">
            <v>323100 Fences &amp; Gates</v>
          </cell>
          <cell r="D2146" t="str">
            <v>G20</v>
          </cell>
          <cell r="J2146">
            <v>0</v>
          </cell>
        </row>
        <row r="2147">
          <cell r="B2147" t="str">
            <v>DIV32</v>
          </cell>
          <cell r="C2147" t="str">
            <v>323100 Fences &amp; Gates</v>
          </cell>
          <cell r="D2147" t="str">
            <v>G20</v>
          </cell>
          <cell r="J2147">
            <v>0</v>
          </cell>
        </row>
        <row r="2148">
          <cell r="B2148" t="str">
            <v>DIV32</v>
          </cell>
          <cell r="C2148" t="str">
            <v>323100 Fences &amp; Gates</v>
          </cell>
          <cell r="D2148" t="str">
            <v>G20</v>
          </cell>
          <cell r="J2148">
            <v>0</v>
          </cell>
        </row>
        <row r="2149">
          <cell r="B2149" t="str">
            <v>DIV32</v>
          </cell>
          <cell r="C2149" t="str">
            <v>323100 Fences &amp; Gates</v>
          </cell>
          <cell r="D2149" t="str">
            <v>G20</v>
          </cell>
          <cell r="J2149" t="str">
            <v>----------</v>
          </cell>
        </row>
        <row r="2150">
          <cell r="J2150" t="str">
            <v>----------</v>
          </cell>
        </row>
        <row r="2151">
          <cell r="B2151" t="str">
            <v>DIV03</v>
          </cell>
          <cell r="C2151" t="str">
            <v>033000 Concrete</v>
          </cell>
          <cell r="D2151" t="str">
            <v>G20</v>
          </cell>
          <cell r="J2151">
            <v>0</v>
          </cell>
        </row>
        <row r="2152">
          <cell r="B2152" t="str">
            <v>DIV32</v>
          </cell>
          <cell r="C2152" t="str">
            <v>329000 Landscape &amp; Irrigation</v>
          </cell>
          <cell r="D2152" t="str">
            <v>G20</v>
          </cell>
          <cell r="J2152">
            <v>0</v>
          </cell>
        </row>
        <row r="2153">
          <cell r="B2153" t="str">
            <v>DIV32</v>
          </cell>
          <cell r="C2153" t="str">
            <v>329000 Landscape &amp; Irrigation</v>
          </cell>
          <cell r="D2153" t="str">
            <v>G20</v>
          </cell>
          <cell r="J2153">
            <v>0</v>
          </cell>
        </row>
        <row r="2154">
          <cell r="B2154" t="str">
            <v>DIV32</v>
          </cell>
          <cell r="C2154" t="str">
            <v>329000 Landscape &amp; Irrigation</v>
          </cell>
          <cell r="D2154" t="str">
            <v>G20</v>
          </cell>
          <cell r="J2154">
            <v>0</v>
          </cell>
        </row>
        <row r="2155">
          <cell r="B2155" t="str">
            <v>DIV32</v>
          </cell>
          <cell r="C2155" t="str">
            <v>329000 Landscape &amp; Irrigation</v>
          </cell>
          <cell r="D2155" t="str">
            <v>G20</v>
          </cell>
          <cell r="J2155">
            <v>0</v>
          </cell>
        </row>
        <row r="2156">
          <cell r="B2156" t="str">
            <v>DIV32</v>
          </cell>
          <cell r="C2156" t="str">
            <v>329000 Landscape &amp; Irrigation</v>
          </cell>
          <cell r="D2156" t="str">
            <v>G20</v>
          </cell>
          <cell r="J2156" t="str">
            <v>----------</v>
          </cell>
        </row>
        <row r="2157">
          <cell r="B2157" t="str">
            <v>DIV32</v>
          </cell>
          <cell r="C2157" t="str">
            <v>329000 Landscape &amp; Irrigation</v>
          </cell>
          <cell r="D2157" t="str">
            <v>G20</v>
          </cell>
        </row>
        <row r="2158">
          <cell r="B2158" t="str">
            <v>DIV11</v>
          </cell>
          <cell r="C2158" t="str">
            <v>111200 Parking Control Equipment</v>
          </cell>
          <cell r="D2158" t="str">
            <v>E10</v>
          </cell>
          <cell r="J2158" t="str">
            <v>----------</v>
          </cell>
        </row>
        <row r="2159">
          <cell r="B2159" t="str">
            <v>DIV11</v>
          </cell>
          <cell r="C2159" t="str">
            <v>111200 Parking Control Equipment</v>
          </cell>
          <cell r="D2159" t="str">
            <v>G20</v>
          </cell>
          <cell r="J2159">
            <v>0</v>
          </cell>
        </row>
        <row r="2160">
          <cell r="A2160" t="str">
            <v>SITE</v>
          </cell>
          <cell r="B2160" t="str">
            <v>DIV11</v>
          </cell>
          <cell r="C2160" t="str">
            <v>111200 Parking Control Equipment</v>
          </cell>
          <cell r="D2160" t="str">
            <v>G20</v>
          </cell>
          <cell r="E2160">
            <v>1</v>
          </cell>
          <cell r="J2160">
            <v>319257.60000000003</v>
          </cell>
        </row>
        <row r="2161">
          <cell r="A2161" t="str">
            <v>SITE</v>
          </cell>
          <cell r="B2161" t="str">
            <v>DIV11</v>
          </cell>
          <cell r="C2161" t="str">
            <v>111200 Parking Control Equipment</v>
          </cell>
          <cell r="D2161" t="str">
            <v>G20</v>
          </cell>
          <cell r="E2161">
            <v>2</v>
          </cell>
          <cell r="J2161">
            <v>259040</v>
          </cell>
        </row>
        <row r="2162">
          <cell r="A2162" t="str">
            <v>SITE</v>
          </cell>
          <cell r="B2162" t="str">
            <v>DIV32</v>
          </cell>
          <cell r="C2162" t="str">
            <v>329000 Landscape &amp; Irrigation</v>
          </cell>
          <cell r="D2162" t="str">
            <v>G20</v>
          </cell>
          <cell r="E2162">
            <v>3</v>
          </cell>
          <cell r="J2162">
            <v>635420.80000000005</v>
          </cell>
        </row>
        <row r="2163">
          <cell r="A2163" t="str">
            <v>SITE</v>
          </cell>
          <cell r="B2163" t="str">
            <v>DIV32</v>
          </cell>
          <cell r="C2163" t="str">
            <v>329000 Landscape &amp; Irrigation</v>
          </cell>
          <cell r="D2163" t="str">
            <v>G20</v>
          </cell>
          <cell r="E2163">
            <v>1</v>
          </cell>
          <cell r="J2163">
            <v>1496520</v>
          </cell>
        </row>
        <row r="2164">
          <cell r="A2164" t="str">
            <v>SITE</v>
          </cell>
          <cell r="B2164" t="str">
            <v>DIV</v>
          </cell>
          <cell r="C2164" t="str">
            <v>329000 Landscape &amp; Irrigation</v>
          </cell>
          <cell r="D2164" t="str">
            <v>G20</v>
          </cell>
          <cell r="E2164">
            <v>2</v>
          </cell>
          <cell r="J2164">
            <v>1214250</v>
          </cell>
        </row>
        <row r="2165">
          <cell r="A2165" t="str">
            <v>SITE</v>
          </cell>
          <cell r="B2165" t="str">
            <v>DIV</v>
          </cell>
          <cell r="C2165" t="str">
            <v>329000 Landscape &amp; Irrigation</v>
          </cell>
          <cell r="D2165" t="str">
            <v>G20</v>
          </cell>
          <cell r="E2165">
            <v>3</v>
          </cell>
          <cell r="J2165">
            <v>2978535</v>
          </cell>
        </row>
        <row r="2166">
          <cell r="B2166" t="str">
            <v>DIV</v>
          </cell>
          <cell r="D2166" t="str">
            <v>G20</v>
          </cell>
          <cell r="J2166" t="str">
            <v>----------</v>
          </cell>
        </row>
        <row r="2167">
          <cell r="J2167" t="str">
            <v>----------</v>
          </cell>
        </row>
        <row r="2168">
          <cell r="A2168" t="str">
            <v>-----</v>
          </cell>
          <cell r="B2168" t="str">
            <v>DIV32</v>
          </cell>
          <cell r="C2168" t="str">
            <v>329000 Landscape &amp; Irrigation</v>
          </cell>
          <cell r="D2168" t="str">
            <v>G20</v>
          </cell>
          <cell r="J2168">
            <v>0</v>
          </cell>
        </row>
        <row r="2169">
          <cell r="B2169" t="str">
            <v>DIV32</v>
          </cell>
          <cell r="C2169" t="str">
            <v>329000 Landscape &amp; Irrigation</v>
          </cell>
          <cell r="D2169" t="str">
            <v>G20</v>
          </cell>
          <cell r="J2169">
            <v>0</v>
          </cell>
        </row>
        <row r="2170">
          <cell r="B2170" t="str">
            <v>DIV07</v>
          </cell>
          <cell r="C2170" t="str">
            <v>075000 Waterproofing &amp; Roofing</v>
          </cell>
          <cell r="D2170" t="str">
            <v>G20</v>
          </cell>
          <cell r="J2170">
            <v>0</v>
          </cell>
        </row>
        <row r="2171">
          <cell r="B2171" t="str">
            <v>DIV32</v>
          </cell>
          <cell r="C2171" t="str">
            <v>329000 Landscape &amp; Irrigation</v>
          </cell>
          <cell r="D2171" t="str">
            <v>G20</v>
          </cell>
          <cell r="J2171">
            <v>0</v>
          </cell>
        </row>
        <row r="2172">
          <cell r="B2172" t="str">
            <v>DIV32</v>
          </cell>
          <cell r="C2172" t="str">
            <v>329000 Landscape &amp; Irrigation</v>
          </cell>
          <cell r="D2172" t="str">
            <v>G20</v>
          </cell>
          <cell r="J2172">
            <v>0</v>
          </cell>
        </row>
        <row r="2173">
          <cell r="B2173" t="str">
            <v>DIV32</v>
          </cell>
          <cell r="C2173" t="str">
            <v>329000 Landscape &amp; Irrigation</v>
          </cell>
          <cell r="D2173" t="str">
            <v>G20</v>
          </cell>
          <cell r="J2173">
            <v>0</v>
          </cell>
        </row>
        <row r="2174">
          <cell r="B2174" t="str">
            <v>DIV31</v>
          </cell>
          <cell r="C2174" t="str">
            <v>312000 Earthwork</v>
          </cell>
          <cell r="D2174" t="str">
            <v>G20</v>
          </cell>
          <cell r="J2174">
            <v>0</v>
          </cell>
        </row>
        <row r="2175">
          <cell r="A2175" t="str">
            <v>SITE</v>
          </cell>
          <cell r="B2175" t="str">
            <v>DIV32</v>
          </cell>
          <cell r="C2175" t="str">
            <v>329000 Landscape &amp; Irrigation</v>
          </cell>
          <cell r="D2175" t="str">
            <v>G20</v>
          </cell>
          <cell r="E2175">
            <v>1</v>
          </cell>
          <cell r="J2175">
            <v>0</v>
          </cell>
        </row>
        <row r="2176">
          <cell r="A2176" t="str">
            <v>SITE</v>
          </cell>
          <cell r="B2176" t="str">
            <v>DIV32</v>
          </cell>
          <cell r="C2176" t="str">
            <v>329000 Landscape &amp; Irrigation</v>
          </cell>
          <cell r="D2176" t="str">
            <v>G20</v>
          </cell>
          <cell r="E2176">
            <v>2</v>
          </cell>
          <cell r="J2176">
            <v>0</v>
          </cell>
        </row>
        <row r="2177">
          <cell r="A2177" t="str">
            <v>SITE</v>
          </cell>
          <cell r="B2177" t="str">
            <v>DIV33</v>
          </cell>
          <cell r="C2177" t="str">
            <v>330000 Site Utilities</v>
          </cell>
          <cell r="D2177" t="str">
            <v>G30</v>
          </cell>
          <cell r="E2177">
            <v>1</v>
          </cell>
          <cell r="J2177" t="str">
            <v>----------</v>
          </cell>
        </row>
        <row r="2178">
          <cell r="A2178" t="str">
            <v>SITE</v>
          </cell>
          <cell r="B2178" t="str">
            <v>DIV33</v>
          </cell>
          <cell r="C2178" t="str">
            <v>330000 Site Utilities</v>
          </cell>
          <cell r="D2178" t="str">
            <v>G30</v>
          </cell>
          <cell r="E2178">
            <v>2</v>
          </cell>
          <cell r="J2178">
            <v>35000</v>
          </cell>
        </row>
        <row r="2179">
          <cell r="A2179" t="str">
            <v>SITE</v>
          </cell>
          <cell r="B2179" t="str">
            <v>DIV03</v>
          </cell>
          <cell r="C2179" t="str">
            <v>033000 Concrete</v>
          </cell>
          <cell r="D2179" t="str">
            <v>G20</v>
          </cell>
          <cell r="E2179">
            <v>3</v>
          </cell>
          <cell r="J2179">
            <v>0</v>
          </cell>
        </row>
        <row r="2180">
          <cell r="A2180" t="str">
            <v>SITE</v>
          </cell>
          <cell r="B2180" t="str">
            <v>DIV10</v>
          </cell>
          <cell r="C2180" t="str">
            <v>101400 Signage</v>
          </cell>
          <cell r="D2180" t="str">
            <v>G20</v>
          </cell>
          <cell r="E2180">
            <v>1</v>
          </cell>
          <cell r="J2180">
            <v>0</v>
          </cell>
        </row>
        <row r="2181">
          <cell r="A2181" t="str">
            <v>SITE</v>
          </cell>
          <cell r="B2181" t="str">
            <v>DIV33</v>
          </cell>
          <cell r="C2181" t="str">
            <v>330000 Site Utilities</v>
          </cell>
          <cell r="D2181" t="str">
            <v>G30</v>
          </cell>
          <cell r="E2181">
            <v>2</v>
          </cell>
          <cell r="J2181" t="str">
            <v>----------</v>
          </cell>
        </row>
        <row r="2182">
          <cell r="A2182" t="str">
            <v>SITE</v>
          </cell>
          <cell r="B2182" t="str">
            <v>DIV33</v>
          </cell>
          <cell r="C2182" t="str">
            <v>330000 Site Utilities</v>
          </cell>
          <cell r="D2182" t="str">
            <v>G30</v>
          </cell>
          <cell r="E2182">
            <v>1</v>
          </cell>
          <cell r="J2182">
            <v>45000</v>
          </cell>
        </row>
        <row r="2183">
          <cell r="B2183" t="str">
            <v>DIV10</v>
          </cell>
          <cell r="C2183" t="str">
            <v>107500 Flagpoles</v>
          </cell>
          <cell r="D2183" t="str">
            <v>G20</v>
          </cell>
          <cell r="J2183">
            <v>0</v>
          </cell>
        </row>
        <row r="2184">
          <cell r="J2184" t="str">
            <v>----------</v>
          </cell>
        </row>
        <row r="2185">
          <cell r="A2185" t="str">
            <v>SITE</v>
          </cell>
          <cell r="B2185" t="str">
            <v>DIV33</v>
          </cell>
          <cell r="C2185" t="str">
            <v>330000 Site Utilities</v>
          </cell>
          <cell r="D2185" t="str">
            <v>G30</v>
          </cell>
          <cell r="E2185">
            <v>1</v>
          </cell>
          <cell r="J2185">
            <v>174015</v>
          </cell>
        </row>
        <row r="2186">
          <cell r="A2186" t="str">
            <v>SITE</v>
          </cell>
          <cell r="B2186" t="str">
            <v>DIV11</v>
          </cell>
          <cell r="C2186" t="str">
            <v>111200 Parking Control Equipment</v>
          </cell>
          <cell r="D2186" t="str">
            <v>E10</v>
          </cell>
          <cell r="E2186">
            <v>2</v>
          </cell>
          <cell r="J2186" t="str">
            <v>in E10 Equipment</v>
          </cell>
        </row>
        <row r="2187">
          <cell r="A2187" t="str">
            <v>SITE</v>
          </cell>
          <cell r="B2187" t="str">
            <v>DIV11</v>
          </cell>
          <cell r="C2187" t="str">
            <v>111200 Parking Control Equipment</v>
          </cell>
          <cell r="D2187" t="str">
            <v>G20</v>
          </cell>
          <cell r="E2187">
            <v>3</v>
          </cell>
          <cell r="J2187">
            <v>0</v>
          </cell>
        </row>
        <row r="2188">
          <cell r="A2188" t="str">
            <v>SITE</v>
          </cell>
          <cell r="B2188" t="str">
            <v>DIV11</v>
          </cell>
          <cell r="C2188" t="str">
            <v>111200 Parking Control Equipment</v>
          </cell>
          <cell r="D2188" t="str">
            <v>G20</v>
          </cell>
          <cell r="E2188">
            <v>1</v>
          </cell>
          <cell r="J2188">
            <v>15000</v>
          </cell>
        </row>
        <row r="2189">
          <cell r="A2189" t="str">
            <v>SITE</v>
          </cell>
          <cell r="B2189" t="str">
            <v>DIV11</v>
          </cell>
          <cell r="C2189" t="str">
            <v>111200 Parking Control Equipment</v>
          </cell>
          <cell r="D2189" t="str">
            <v>G20</v>
          </cell>
          <cell r="E2189">
            <v>2</v>
          </cell>
          <cell r="J2189">
            <v>5000</v>
          </cell>
        </row>
        <row r="2190">
          <cell r="A2190" t="str">
            <v>SITE</v>
          </cell>
          <cell r="B2190" t="str">
            <v>DIV33</v>
          </cell>
          <cell r="C2190" t="str">
            <v>330000 Site Utilities</v>
          </cell>
          <cell r="D2190" t="str">
            <v>G30</v>
          </cell>
          <cell r="E2190">
            <v>1</v>
          </cell>
          <cell r="J2190" t="str">
            <v>----------</v>
          </cell>
        </row>
        <row r="2191">
          <cell r="A2191" t="str">
            <v>SITE</v>
          </cell>
          <cell r="B2191" t="str">
            <v>DIV33</v>
          </cell>
          <cell r="C2191" t="str">
            <v>330000 Site Utilities</v>
          </cell>
          <cell r="D2191" t="str">
            <v>G30</v>
          </cell>
          <cell r="E2191">
            <v>1</v>
          </cell>
          <cell r="J2191">
            <v>39000</v>
          </cell>
        </row>
        <row r="2192">
          <cell r="A2192" t="str">
            <v>KID</v>
          </cell>
          <cell r="B2192" t="str">
            <v>DIV32</v>
          </cell>
          <cell r="C2192" t="str">
            <v>329000 Landscape &amp; Irrigation</v>
          </cell>
          <cell r="D2192" t="str">
            <v>G20</v>
          </cell>
          <cell r="E2192">
            <v>2</v>
          </cell>
          <cell r="J2192">
            <v>1800000</v>
          </cell>
        </row>
        <row r="2193">
          <cell r="A2193" t="str">
            <v>SITE</v>
          </cell>
          <cell r="B2193" t="str">
            <v>DIV33</v>
          </cell>
          <cell r="C2193" t="str">
            <v>330000 Site Utilities</v>
          </cell>
          <cell r="D2193" t="str">
            <v>G30</v>
          </cell>
          <cell r="E2193">
            <v>3</v>
          </cell>
          <cell r="J2193" t="str">
            <v>----------</v>
          </cell>
        </row>
        <row r="2194">
          <cell r="A2194" t="str">
            <v>-----</v>
          </cell>
          <cell r="B2194" t="str">
            <v>-----</v>
          </cell>
          <cell r="C2194" t="str">
            <v>-----</v>
          </cell>
          <cell r="D2194" t="str">
            <v>-----</v>
          </cell>
          <cell r="E2194">
            <v>1</v>
          </cell>
          <cell r="J2194" t="str">
            <v>-----</v>
          </cell>
        </row>
        <row r="2195">
          <cell r="A2195" t="str">
            <v>SITE</v>
          </cell>
          <cell r="B2195" t="str">
            <v>DIV33</v>
          </cell>
          <cell r="C2195" t="str">
            <v>330000 Site Utilities</v>
          </cell>
          <cell r="D2195" t="str">
            <v>G30</v>
          </cell>
          <cell r="E2195">
            <v>2</v>
          </cell>
          <cell r="J2195">
            <v>22476885.191666666</v>
          </cell>
        </row>
        <row r="2196">
          <cell r="A2196" t="str">
            <v>SITE</v>
          </cell>
          <cell r="B2196" t="str">
            <v>DIV33</v>
          </cell>
          <cell r="C2196" t="str">
            <v>330000 Site Utilities</v>
          </cell>
          <cell r="D2196" t="str">
            <v>G30</v>
          </cell>
          <cell r="E2196">
            <v>3</v>
          </cell>
          <cell r="J2196">
            <v>7500</v>
          </cell>
        </row>
        <row r="2197">
          <cell r="J2197" t="str">
            <v>----------</v>
          </cell>
        </row>
        <row r="2199">
          <cell r="A2199" t="str">
            <v>SITE</v>
          </cell>
          <cell r="B2199" t="str">
            <v>DIV33</v>
          </cell>
          <cell r="C2199" t="str">
            <v>330000 Site Utilities</v>
          </cell>
          <cell r="D2199" t="str">
            <v>G30</v>
          </cell>
          <cell r="E2199">
            <v>1</v>
          </cell>
          <cell r="J2199">
            <v>39682.5</v>
          </cell>
        </row>
        <row r="2200">
          <cell r="A2200" t="str">
            <v>SITE</v>
          </cell>
          <cell r="B2200" t="str">
            <v>DIV33</v>
          </cell>
          <cell r="C2200" t="str">
            <v>330000 Site Utilities</v>
          </cell>
          <cell r="D2200" t="str">
            <v>G30</v>
          </cell>
          <cell r="E2200">
            <v>2</v>
          </cell>
          <cell r="J2200">
            <v>63855</v>
          </cell>
        </row>
        <row r="2201">
          <cell r="A2201" t="str">
            <v>SITE</v>
          </cell>
          <cell r="B2201" t="str">
            <v>DIV33</v>
          </cell>
          <cell r="C2201" t="str">
            <v>330000 Site Utilities</v>
          </cell>
          <cell r="D2201" t="str">
            <v>G30</v>
          </cell>
          <cell r="E2201">
            <v>1</v>
          </cell>
          <cell r="J2201">
            <v>143160</v>
          </cell>
        </row>
        <row r="2202">
          <cell r="A2202" t="str">
            <v>SITE</v>
          </cell>
          <cell r="B2202" t="str">
            <v>DIV33</v>
          </cell>
          <cell r="C2202" t="str">
            <v>330000 Site Utilities</v>
          </cell>
          <cell r="D2202" t="str">
            <v>G30</v>
          </cell>
          <cell r="E2202">
            <v>2</v>
          </cell>
          <cell r="J2202">
            <v>93000</v>
          </cell>
        </row>
        <row r="2203">
          <cell r="A2203" t="str">
            <v>SITE</v>
          </cell>
          <cell r="B2203" t="str">
            <v>DIV33</v>
          </cell>
          <cell r="C2203" t="str">
            <v>330000 Site Utilities</v>
          </cell>
          <cell r="D2203" t="str">
            <v>G30</v>
          </cell>
          <cell r="E2203">
            <v>1</v>
          </cell>
          <cell r="J2203">
            <v>35000</v>
          </cell>
        </row>
        <row r="2204">
          <cell r="A2204" t="str">
            <v>SITE</v>
          </cell>
          <cell r="B2204" t="str">
            <v>DIV33</v>
          </cell>
          <cell r="C2204" t="str">
            <v>330000 Site Utilities</v>
          </cell>
          <cell r="D2204" t="str">
            <v>G30</v>
          </cell>
          <cell r="E2204">
            <v>2</v>
          </cell>
          <cell r="J2204">
            <v>35000</v>
          </cell>
        </row>
        <row r="2205">
          <cell r="A2205" t="str">
            <v>SITE</v>
          </cell>
          <cell r="B2205" t="str">
            <v>DIV33</v>
          </cell>
          <cell r="C2205" t="str">
            <v>330000 Site Utilities</v>
          </cell>
          <cell r="D2205" t="str">
            <v>G30</v>
          </cell>
          <cell r="E2205">
            <v>3</v>
          </cell>
          <cell r="J2205">
            <v>35000</v>
          </cell>
        </row>
        <row r="2206">
          <cell r="A2206" t="str">
            <v>SITE</v>
          </cell>
          <cell r="B2206" t="str">
            <v>DIV33</v>
          </cell>
          <cell r="C2206" t="str">
            <v>330000 Site Utilities</v>
          </cell>
          <cell r="D2206" t="str">
            <v>G30</v>
          </cell>
          <cell r="E2206">
            <v>1</v>
          </cell>
          <cell r="J2206">
            <v>22500</v>
          </cell>
        </row>
        <row r="2207">
          <cell r="A2207" t="str">
            <v>SITE</v>
          </cell>
          <cell r="B2207" t="str">
            <v>DIV33</v>
          </cell>
          <cell r="C2207" t="str">
            <v>330000 Site Utilities</v>
          </cell>
          <cell r="D2207" t="str">
            <v>G30</v>
          </cell>
          <cell r="E2207">
            <v>2</v>
          </cell>
          <cell r="J2207">
            <v>22500</v>
          </cell>
        </row>
        <row r="2208">
          <cell r="A2208" t="str">
            <v>SITE</v>
          </cell>
          <cell r="B2208" t="str">
            <v>DIV33</v>
          </cell>
          <cell r="C2208" t="str">
            <v>330000 Site Utilities</v>
          </cell>
          <cell r="D2208" t="str">
            <v>G30</v>
          </cell>
          <cell r="E2208">
            <v>1</v>
          </cell>
          <cell r="J2208">
            <v>45000</v>
          </cell>
        </row>
        <row r="2209">
          <cell r="A2209" t="str">
            <v>SITE</v>
          </cell>
          <cell r="B2209" t="str">
            <v>DIV33</v>
          </cell>
          <cell r="C2209" t="str">
            <v>330000 Site Utilities</v>
          </cell>
          <cell r="D2209" t="str">
            <v>G30</v>
          </cell>
          <cell r="E2209">
            <v>1</v>
          </cell>
          <cell r="J2209" t="str">
            <v>----------</v>
          </cell>
        </row>
        <row r="2210">
          <cell r="A2210" t="str">
            <v>SITE</v>
          </cell>
          <cell r="B2210" t="str">
            <v>DIV33</v>
          </cell>
          <cell r="C2210" t="str">
            <v>330000 Site Utilities</v>
          </cell>
          <cell r="D2210" t="str">
            <v>G30</v>
          </cell>
          <cell r="E2210">
            <v>2</v>
          </cell>
          <cell r="J2210">
            <v>324292.5</v>
          </cell>
        </row>
        <row r="2211">
          <cell r="A2211" t="str">
            <v>SITE</v>
          </cell>
          <cell r="B2211" t="str">
            <v>DIV33</v>
          </cell>
          <cell r="C2211" t="str">
            <v>330000 Site Utilities</v>
          </cell>
          <cell r="D2211" t="str">
            <v>G30</v>
          </cell>
          <cell r="E2211">
            <v>1</v>
          </cell>
          <cell r="J2211">
            <v>174015</v>
          </cell>
        </row>
        <row r="2212">
          <cell r="A2212" t="str">
            <v>SITE</v>
          </cell>
          <cell r="B2212" t="str">
            <v>DIV33</v>
          </cell>
          <cell r="C2212" t="str">
            <v>330000 Site Utilities</v>
          </cell>
          <cell r="D2212" t="str">
            <v>G30</v>
          </cell>
          <cell r="E2212">
            <v>2</v>
          </cell>
          <cell r="J2212">
            <v>194400</v>
          </cell>
        </row>
        <row r="2213">
          <cell r="A2213" t="str">
            <v>SITE</v>
          </cell>
          <cell r="B2213" t="str">
            <v>DIV33</v>
          </cell>
          <cell r="C2213" t="str">
            <v>330000 Site Utilities</v>
          </cell>
          <cell r="D2213" t="str">
            <v>G30</v>
          </cell>
          <cell r="E2213">
            <v>3</v>
          </cell>
          <cell r="J2213">
            <v>120690</v>
          </cell>
        </row>
        <row r="2214">
          <cell r="A2214" t="str">
            <v>SITE</v>
          </cell>
          <cell r="B2214" t="str">
            <v>DIV33</v>
          </cell>
          <cell r="C2214" t="str">
            <v>330000 Site Utilities</v>
          </cell>
          <cell r="D2214" t="str">
            <v>G30</v>
          </cell>
          <cell r="E2214">
            <v>1</v>
          </cell>
          <cell r="J2214">
            <v>15000</v>
          </cell>
        </row>
        <row r="2215">
          <cell r="A2215" t="str">
            <v>SITE</v>
          </cell>
          <cell r="B2215" t="str">
            <v>DIV33</v>
          </cell>
          <cell r="C2215" t="str">
            <v>330000 Site Utilities</v>
          </cell>
          <cell r="D2215" t="str">
            <v>G30</v>
          </cell>
          <cell r="E2215">
            <v>2</v>
          </cell>
          <cell r="J2215">
            <v>5000</v>
          </cell>
        </row>
        <row r="2216">
          <cell r="A2216" t="str">
            <v>SITE</v>
          </cell>
          <cell r="B2216" t="str">
            <v>DIV33</v>
          </cell>
          <cell r="C2216" t="str">
            <v>330000 Site Utilities</v>
          </cell>
          <cell r="D2216" t="str">
            <v>G30</v>
          </cell>
          <cell r="E2216">
            <v>1</v>
          </cell>
          <cell r="J2216">
            <v>45000</v>
          </cell>
        </row>
        <row r="2217">
          <cell r="A2217" t="str">
            <v>SITE</v>
          </cell>
          <cell r="B2217" t="str">
            <v>DIV33</v>
          </cell>
          <cell r="C2217" t="str">
            <v>330000 Site Utilities</v>
          </cell>
          <cell r="D2217" t="str">
            <v>G30</v>
          </cell>
          <cell r="E2217">
            <v>1</v>
          </cell>
          <cell r="J2217">
            <v>39000</v>
          </cell>
        </row>
        <row r="2218">
          <cell r="A2218" t="str">
            <v>SITE</v>
          </cell>
          <cell r="B2218" t="str">
            <v>DIV33</v>
          </cell>
          <cell r="C2218" t="str">
            <v>330000 Site Utilities</v>
          </cell>
          <cell r="D2218" t="str">
            <v>G30</v>
          </cell>
          <cell r="E2218">
            <v>2</v>
          </cell>
          <cell r="J2218">
            <v>45500</v>
          </cell>
        </row>
        <row r="2219">
          <cell r="A2219" t="str">
            <v>SITE</v>
          </cell>
          <cell r="B2219" t="str">
            <v>DIV33</v>
          </cell>
          <cell r="C2219" t="str">
            <v>330000 Site Utilities</v>
          </cell>
          <cell r="D2219" t="str">
            <v>G30</v>
          </cell>
          <cell r="E2219">
            <v>3</v>
          </cell>
          <cell r="J2219">
            <v>19500</v>
          </cell>
        </row>
        <row r="2220">
          <cell r="A2220" t="str">
            <v>SITE</v>
          </cell>
          <cell r="B2220" t="str">
            <v>DIV33</v>
          </cell>
          <cell r="C2220" t="str">
            <v>330000 Site Utilities</v>
          </cell>
          <cell r="D2220" t="str">
            <v>G30</v>
          </cell>
          <cell r="E2220">
            <v>1</v>
          </cell>
          <cell r="J2220">
            <v>15000</v>
          </cell>
        </row>
        <row r="2221">
          <cell r="A2221" t="str">
            <v>SITE</v>
          </cell>
          <cell r="B2221" t="str">
            <v>DIV33</v>
          </cell>
          <cell r="C2221" t="str">
            <v>330000 Site Utilities</v>
          </cell>
          <cell r="D2221" t="str">
            <v>G30</v>
          </cell>
          <cell r="E2221">
            <v>2</v>
          </cell>
          <cell r="J2221">
            <v>7500</v>
          </cell>
        </row>
        <row r="2222">
          <cell r="A2222" t="str">
            <v>SITE</v>
          </cell>
          <cell r="B2222" t="str">
            <v>DIV33</v>
          </cell>
          <cell r="C2222" t="str">
            <v>330000 Site Utilities</v>
          </cell>
          <cell r="D2222" t="str">
            <v>G30</v>
          </cell>
          <cell r="E2222">
            <v>3</v>
          </cell>
          <cell r="J2222">
            <v>7500</v>
          </cell>
        </row>
        <row r="2223">
          <cell r="J2223" t="str">
            <v>----------</v>
          </cell>
        </row>
        <row r="2224">
          <cell r="A2224" t="str">
            <v>SITE</v>
          </cell>
          <cell r="B2224" t="str">
            <v>DIV33</v>
          </cell>
          <cell r="C2224" t="str">
            <v>330000 Site Utilities</v>
          </cell>
          <cell r="D2224" t="str">
            <v>G30</v>
          </cell>
          <cell r="E2224">
            <v>1</v>
          </cell>
          <cell r="J2224">
            <v>181500</v>
          </cell>
        </row>
        <row r="2225">
          <cell r="A2225" t="str">
            <v>SITE</v>
          </cell>
          <cell r="B2225" t="str">
            <v>DIV33</v>
          </cell>
          <cell r="C2225" t="str">
            <v>330000 Site Utilities</v>
          </cell>
          <cell r="D2225" t="str">
            <v>G30</v>
          </cell>
          <cell r="E2225">
            <v>1</v>
          </cell>
          <cell r="J2225">
            <v>39682.5</v>
          </cell>
        </row>
        <row r="2226">
          <cell r="A2226" t="str">
            <v>SITE</v>
          </cell>
          <cell r="B2226" t="str">
            <v>DIV33</v>
          </cell>
          <cell r="C2226" t="str">
            <v>330000 Site Utilities</v>
          </cell>
          <cell r="D2226" t="str">
            <v>G30</v>
          </cell>
          <cell r="E2226">
            <v>2</v>
          </cell>
          <cell r="J2226">
            <v>63855</v>
          </cell>
        </row>
        <row r="2227">
          <cell r="A2227" t="str">
            <v>SITE</v>
          </cell>
          <cell r="B2227" t="str">
            <v>DIV33</v>
          </cell>
          <cell r="C2227" t="str">
            <v>330000 Site Utilities</v>
          </cell>
          <cell r="D2227" t="str">
            <v>G30</v>
          </cell>
          <cell r="E2227">
            <v>1</v>
          </cell>
          <cell r="J2227">
            <v>30000</v>
          </cell>
        </row>
        <row r="2228">
          <cell r="A2228" t="str">
            <v>SITE</v>
          </cell>
          <cell r="B2228" t="str">
            <v>DIV33</v>
          </cell>
          <cell r="C2228" t="str">
            <v>330000 Site Utilities</v>
          </cell>
          <cell r="D2228" t="str">
            <v>G30</v>
          </cell>
          <cell r="E2228">
            <v>2</v>
          </cell>
          <cell r="J2228">
            <v>30000</v>
          </cell>
        </row>
        <row r="2229">
          <cell r="A2229" t="str">
            <v>SITE</v>
          </cell>
          <cell r="B2229" t="str">
            <v>DIV33</v>
          </cell>
          <cell r="C2229" t="str">
            <v>330000 Site Utilities</v>
          </cell>
          <cell r="D2229" t="str">
            <v>G30</v>
          </cell>
          <cell r="E2229">
            <v>2</v>
          </cell>
          <cell r="J2229" t="str">
            <v>----------</v>
          </cell>
        </row>
        <row r="2230">
          <cell r="A2230" t="str">
            <v>SITE</v>
          </cell>
          <cell r="B2230" t="str">
            <v>DIV33</v>
          </cell>
          <cell r="C2230" t="str">
            <v>330000 Site Utilities</v>
          </cell>
          <cell r="D2230" t="str">
            <v>G30</v>
          </cell>
          <cell r="E2230">
            <v>2</v>
          </cell>
          <cell r="J2230">
            <v>9000</v>
          </cell>
        </row>
        <row r="2231">
          <cell r="A2231" t="str">
            <v>SITE</v>
          </cell>
          <cell r="B2231" t="str">
            <v>DIV33</v>
          </cell>
          <cell r="C2231" t="str">
            <v>330000 Site Utilities</v>
          </cell>
          <cell r="D2231" t="str">
            <v>G30</v>
          </cell>
          <cell r="E2231">
            <v>1</v>
          </cell>
          <cell r="J2231">
            <v>58320</v>
          </cell>
        </row>
        <row r="2232">
          <cell r="A2232" t="str">
            <v>SITE</v>
          </cell>
          <cell r="B2232" t="str">
            <v>DIV33</v>
          </cell>
          <cell r="C2232" t="str">
            <v>330000 Site Utilities</v>
          </cell>
          <cell r="D2232" t="str">
            <v>G30</v>
          </cell>
          <cell r="E2232">
            <v>2</v>
          </cell>
          <cell r="J2232">
            <v>93960</v>
          </cell>
        </row>
        <row r="2233">
          <cell r="A2233" t="str">
            <v>SITE</v>
          </cell>
          <cell r="B2233" t="str">
            <v>DIV33</v>
          </cell>
          <cell r="C2233" t="str">
            <v>330000 Site Utilities</v>
          </cell>
          <cell r="D2233" t="str">
            <v>G30</v>
          </cell>
          <cell r="E2233">
            <v>1</v>
          </cell>
          <cell r="J2233" t="str">
            <v>----------</v>
          </cell>
        </row>
        <row r="2234">
          <cell r="A2234" t="str">
            <v>SITE</v>
          </cell>
          <cell r="B2234" t="str">
            <v>DIV33</v>
          </cell>
          <cell r="C2234" t="str">
            <v>330000 Site Utilities</v>
          </cell>
          <cell r="D2234" t="str">
            <v>G30</v>
          </cell>
          <cell r="E2234">
            <v>2</v>
          </cell>
          <cell r="J2234">
            <v>15000</v>
          </cell>
        </row>
        <row r="2235">
          <cell r="A2235" t="str">
            <v>SITE</v>
          </cell>
          <cell r="B2235" t="str">
            <v>DIV33</v>
          </cell>
          <cell r="C2235" t="str">
            <v>330000 Site Utilities</v>
          </cell>
          <cell r="D2235" t="str">
            <v>G30</v>
          </cell>
          <cell r="E2235">
            <v>1</v>
          </cell>
          <cell r="J2235">
            <v>289485</v>
          </cell>
        </row>
        <row r="2236">
          <cell r="A2236" t="str">
            <v>SITE</v>
          </cell>
          <cell r="B2236" t="str">
            <v>DIV33</v>
          </cell>
          <cell r="C2236" t="str">
            <v>330000 Site Utilities</v>
          </cell>
          <cell r="D2236" t="str">
            <v>G30</v>
          </cell>
          <cell r="E2236">
            <v>2</v>
          </cell>
          <cell r="J2236">
            <v>324292.5</v>
          </cell>
        </row>
        <row r="2237">
          <cell r="A2237" t="str">
            <v>SITE</v>
          </cell>
          <cell r="B2237" t="str">
            <v>DIV33</v>
          </cell>
          <cell r="C2237" t="str">
            <v>330000 Site Utilities</v>
          </cell>
          <cell r="D2237" t="str">
            <v>G30</v>
          </cell>
          <cell r="E2237">
            <v>1</v>
          </cell>
          <cell r="J2237">
            <v>18427.5</v>
          </cell>
        </row>
        <row r="2238">
          <cell r="A2238" t="str">
            <v>SITE</v>
          </cell>
          <cell r="B2238" t="str">
            <v>DIV33</v>
          </cell>
          <cell r="C2238" t="str">
            <v>330000 Site Utilities</v>
          </cell>
          <cell r="D2238" t="str">
            <v>G30</v>
          </cell>
          <cell r="E2238">
            <v>2</v>
          </cell>
          <cell r="J2238">
            <v>45832.5</v>
          </cell>
        </row>
        <row r="2239">
          <cell r="A2239" t="str">
            <v>SITE</v>
          </cell>
          <cell r="B2239" t="str">
            <v>DIV33</v>
          </cell>
          <cell r="C2239" t="str">
            <v>330000 Site Utilities</v>
          </cell>
          <cell r="D2239" t="str">
            <v>G30</v>
          </cell>
          <cell r="E2239">
            <v>1</v>
          </cell>
          <cell r="J2239">
            <v>2500</v>
          </cell>
        </row>
        <row r="2240">
          <cell r="A2240" t="str">
            <v>SITE</v>
          </cell>
          <cell r="B2240" t="str">
            <v>DIV33</v>
          </cell>
          <cell r="C2240" t="str">
            <v>330000 Site Utilities</v>
          </cell>
          <cell r="D2240" t="str">
            <v>G30</v>
          </cell>
          <cell r="E2240">
            <v>1</v>
          </cell>
          <cell r="J2240">
            <v>15000</v>
          </cell>
        </row>
        <row r="2241">
          <cell r="A2241" t="str">
            <v>SITE</v>
          </cell>
          <cell r="B2241" t="str">
            <v>DIV33</v>
          </cell>
          <cell r="C2241" t="str">
            <v>330000 Site Utilities</v>
          </cell>
          <cell r="D2241" t="str">
            <v>G30</v>
          </cell>
          <cell r="E2241">
            <v>1</v>
          </cell>
          <cell r="J2241">
            <v>25000</v>
          </cell>
        </row>
        <row r="2242">
          <cell r="A2242" t="str">
            <v>SITE</v>
          </cell>
          <cell r="B2242" t="str">
            <v>DIV33</v>
          </cell>
          <cell r="C2242" t="str">
            <v>330000 Site Utilities</v>
          </cell>
          <cell r="D2242" t="str">
            <v>G30</v>
          </cell>
          <cell r="E2242">
            <v>2</v>
          </cell>
          <cell r="J2242">
            <v>2500</v>
          </cell>
        </row>
        <row r="2243">
          <cell r="A2243" t="str">
            <v>SITE</v>
          </cell>
          <cell r="B2243" t="str">
            <v>DIV33</v>
          </cell>
          <cell r="C2243" t="str">
            <v>330000 Site Utilities</v>
          </cell>
          <cell r="D2243" t="str">
            <v>G30</v>
          </cell>
          <cell r="E2243">
            <v>2</v>
          </cell>
          <cell r="J2243">
            <v>15000</v>
          </cell>
        </row>
        <row r="2244">
          <cell r="A2244" t="str">
            <v>SITE</v>
          </cell>
          <cell r="B2244" t="str">
            <v>DIV33</v>
          </cell>
          <cell r="C2244" t="str">
            <v>330000 Site Utilities</v>
          </cell>
          <cell r="D2244" t="str">
            <v>G30</v>
          </cell>
          <cell r="E2244">
            <v>3</v>
          </cell>
          <cell r="J2244">
            <v>2500</v>
          </cell>
        </row>
        <row r="2245">
          <cell r="A2245" t="str">
            <v>SITE</v>
          </cell>
          <cell r="B2245" t="str">
            <v>DIV33</v>
          </cell>
          <cell r="C2245" t="str">
            <v>330000 Site Utilities</v>
          </cell>
          <cell r="D2245" t="str">
            <v>G30</v>
          </cell>
          <cell r="E2245">
            <v>3</v>
          </cell>
          <cell r="J2245">
            <v>15000</v>
          </cell>
        </row>
        <row r="2246">
          <cell r="A2246" t="str">
            <v>SITE</v>
          </cell>
          <cell r="B2246" t="str">
            <v>DIV33</v>
          </cell>
          <cell r="C2246" t="str">
            <v>330000 Site Utilities</v>
          </cell>
          <cell r="D2246" t="str">
            <v>G30</v>
          </cell>
          <cell r="E2246">
            <v>1</v>
          </cell>
          <cell r="J2246">
            <v>67500</v>
          </cell>
        </row>
        <row r="2247">
          <cell r="A2247" t="str">
            <v>SITE</v>
          </cell>
          <cell r="B2247" t="str">
            <v>DIV33</v>
          </cell>
          <cell r="C2247" t="str">
            <v>330000 Site Utilities</v>
          </cell>
          <cell r="D2247" t="str">
            <v>G30</v>
          </cell>
          <cell r="E2247">
            <v>2</v>
          </cell>
          <cell r="J2247">
            <v>90000</v>
          </cell>
        </row>
        <row r="2248">
          <cell r="B2248" t="str">
            <v>DIV33</v>
          </cell>
          <cell r="C2248" t="str">
            <v>330000 Site Utilities</v>
          </cell>
          <cell r="D2248" t="str">
            <v>G30</v>
          </cell>
          <cell r="J2248" t="str">
            <v>----------</v>
          </cell>
        </row>
        <row r="2249">
          <cell r="B2249" t="str">
            <v>DIV33</v>
          </cell>
          <cell r="C2249" t="str">
            <v>330000 Site Utilities</v>
          </cell>
          <cell r="D2249" t="str">
            <v>G30</v>
          </cell>
          <cell r="J2249">
            <v>0</v>
          </cell>
        </row>
        <row r="2250">
          <cell r="A2250" t="str">
            <v>SITE</v>
          </cell>
          <cell r="B2250" t="str">
            <v>DIV33</v>
          </cell>
          <cell r="C2250" t="str">
            <v>330000 Site Utilities</v>
          </cell>
          <cell r="D2250" t="str">
            <v>G30</v>
          </cell>
          <cell r="E2250">
            <v>1</v>
          </cell>
          <cell r="J2250">
            <v>181500</v>
          </cell>
        </row>
        <row r="2251">
          <cell r="A2251" t="str">
            <v>SITE</v>
          </cell>
          <cell r="B2251" t="str">
            <v>DIV33</v>
          </cell>
          <cell r="C2251" t="str">
            <v>330000 Site Utilities</v>
          </cell>
          <cell r="D2251" t="str">
            <v>G30</v>
          </cell>
          <cell r="E2251">
            <v>2</v>
          </cell>
          <cell r="J2251">
            <v>198660</v>
          </cell>
        </row>
        <row r="2252">
          <cell r="A2252" t="str">
            <v>SITE</v>
          </cell>
          <cell r="B2252" t="str">
            <v>DIV31</v>
          </cell>
          <cell r="C2252" t="str">
            <v>312000 Earthwork</v>
          </cell>
          <cell r="D2252" t="str">
            <v>G30</v>
          </cell>
          <cell r="E2252">
            <v>1</v>
          </cell>
          <cell r="J2252">
            <v>6250</v>
          </cell>
        </row>
        <row r="2253">
          <cell r="A2253" t="str">
            <v>SITE</v>
          </cell>
          <cell r="B2253" t="str">
            <v>DIV31</v>
          </cell>
          <cell r="C2253" t="str">
            <v>312000 Earthwork</v>
          </cell>
          <cell r="D2253" t="str">
            <v>G30</v>
          </cell>
          <cell r="E2253">
            <v>1</v>
          </cell>
          <cell r="J2253">
            <v>6000</v>
          </cell>
        </row>
        <row r="2254">
          <cell r="A2254" t="str">
            <v>SITE</v>
          </cell>
          <cell r="B2254" t="str">
            <v>DIV33</v>
          </cell>
          <cell r="C2254" t="str">
            <v>330000 Site Utilities</v>
          </cell>
          <cell r="D2254" t="str">
            <v>G30</v>
          </cell>
          <cell r="E2254">
            <v>1</v>
          </cell>
          <cell r="J2254">
            <v>12500</v>
          </cell>
        </row>
        <row r="2255">
          <cell r="A2255" t="str">
            <v>SITE</v>
          </cell>
          <cell r="B2255" t="str">
            <v>DIV33</v>
          </cell>
          <cell r="C2255" t="str">
            <v>330000 Site Utilities</v>
          </cell>
          <cell r="D2255" t="str">
            <v>G30</v>
          </cell>
          <cell r="E2255">
            <v>2</v>
          </cell>
          <cell r="J2255">
            <v>7500</v>
          </cell>
        </row>
        <row r="2256">
          <cell r="A2256" t="str">
            <v>SITE</v>
          </cell>
          <cell r="B2256" t="str">
            <v>DIV33</v>
          </cell>
          <cell r="C2256" t="str">
            <v>330000 Site Utilities</v>
          </cell>
          <cell r="D2256" t="str">
            <v>G30</v>
          </cell>
          <cell r="E2256">
            <v>2</v>
          </cell>
          <cell r="J2256">
            <v>9000</v>
          </cell>
        </row>
        <row r="2257">
          <cell r="A2257" t="str">
            <v>SITE</v>
          </cell>
          <cell r="B2257" t="str">
            <v>DIV33</v>
          </cell>
          <cell r="C2257" t="str">
            <v>330000 Site Utilities</v>
          </cell>
          <cell r="D2257" t="str">
            <v>G30</v>
          </cell>
          <cell r="E2257">
            <v>2</v>
          </cell>
          <cell r="J2257">
            <v>15000</v>
          </cell>
        </row>
        <row r="2258">
          <cell r="A2258" t="str">
            <v>SITE</v>
          </cell>
          <cell r="B2258" t="str">
            <v>DIV33</v>
          </cell>
          <cell r="C2258" t="str">
            <v>330000 Site Utilities</v>
          </cell>
          <cell r="D2258" t="str">
            <v>G30</v>
          </cell>
          <cell r="E2258">
            <v>2</v>
          </cell>
          <cell r="J2258">
            <v>25000</v>
          </cell>
        </row>
        <row r="2259">
          <cell r="A2259" t="str">
            <v>SITE</v>
          </cell>
          <cell r="B2259" t="str">
            <v>DIV33</v>
          </cell>
          <cell r="C2259" t="str">
            <v>330000 Site Utilities</v>
          </cell>
          <cell r="D2259" t="str">
            <v>G30</v>
          </cell>
          <cell r="E2259">
            <v>1</v>
          </cell>
          <cell r="J2259">
            <v>30000</v>
          </cell>
        </row>
        <row r="2260">
          <cell r="A2260" t="str">
            <v>SITE</v>
          </cell>
          <cell r="B2260" t="str">
            <v>DIV33</v>
          </cell>
          <cell r="C2260" t="str">
            <v>330000 Site Utilities</v>
          </cell>
          <cell r="D2260" t="str">
            <v>G30</v>
          </cell>
          <cell r="E2260">
            <v>2</v>
          </cell>
          <cell r="J2260">
            <v>15000</v>
          </cell>
        </row>
        <row r="2261">
          <cell r="A2261" t="str">
            <v>SITE</v>
          </cell>
          <cell r="B2261" t="str">
            <v>DIV33</v>
          </cell>
          <cell r="C2261" t="str">
            <v>330000 Site Utilities</v>
          </cell>
          <cell r="D2261" t="str">
            <v>G30</v>
          </cell>
          <cell r="E2261">
            <v>2</v>
          </cell>
          <cell r="J2261">
            <v>25000</v>
          </cell>
        </row>
        <row r="2262">
          <cell r="A2262" t="str">
            <v>SITE</v>
          </cell>
          <cell r="B2262" t="str">
            <v>DIV26</v>
          </cell>
          <cell r="C2262" t="str">
            <v>260000 Electrical</v>
          </cell>
          <cell r="D2262" t="str">
            <v>G40</v>
          </cell>
          <cell r="E2262">
            <v>1</v>
          </cell>
          <cell r="J2262">
            <v>3500</v>
          </cell>
        </row>
        <row r="2263">
          <cell r="A2263" t="str">
            <v>SITE</v>
          </cell>
          <cell r="B2263" t="str">
            <v>DIV26</v>
          </cell>
          <cell r="C2263" t="str">
            <v>260000 Electrical</v>
          </cell>
          <cell r="D2263" t="str">
            <v>G40</v>
          </cell>
          <cell r="E2263">
            <v>2</v>
          </cell>
          <cell r="J2263">
            <v>10500</v>
          </cell>
        </row>
        <row r="2264">
          <cell r="B2264" t="str">
            <v>DIV26</v>
          </cell>
          <cell r="C2264" t="str">
            <v>260000 Electrical</v>
          </cell>
          <cell r="D2264" t="str">
            <v>G40</v>
          </cell>
          <cell r="J2264" t="str">
            <v>----------</v>
          </cell>
        </row>
        <row r="2265">
          <cell r="B2265" t="str">
            <v>DIV31</v>
          </cell>
          <cell r="C2265" t="str">
            <v>312000 Earthwork</v>
          </cell>
          <cell r="J2265">
            <v>0</v>
          </cell>
        </row>
        <row r="2266">
          <cell r="A2266" t="str">
            <v>SITE</v>
          </cell>
          <cell r="B2266" t="str">
            <v>DIV31</v>
          </cell>
          <cell r="C2266" t="str">
            <v>312000 Earthwork</v>
          </cell>
          <cell r="D2266" t="str">
            <v>G30</v>
          </cell>
          <cell r="E2266">
            <v>1</v>
          </cell>
          <cell r="J2266">
            <v>26000</v>
          </cell>
        </row>
        <row r="2267">
          <cell r="A2267" t="str">
            <v>SITE</v>
          </cell>
          <cell r="B2267" t="str">
            <v>DIV33</v>
          </cell>
          <cell r="C2267" t="str">
            <v>330000 Site Utilities</v>
          </cell>
          <cell r="D2267" t="str">
            <v>G30</v>
          </cell>
          <cell r="E2267">
            <v>2</v>
          </cell>
          <cell r="J2267">
            <v>13760</v>
          </cell>
        </row>
        <row r="2268">
          <cell r="A2268" t="str">
            <v>SITE</v>
          </cell>
          <cell r="B2268" t="str">
            <v>DIV33</v>
          </cell>
          <cell r="C2268" t="str">
            <v>330000 Site Utilities</v>
          </cell>
          <cell r="D2268" t="str">
            <v>G30</v>
          </cell>
          <cell r="E2268">
            <v>1</v>
          </cell>
          <cell r="J2268">
            <v>19500</v>
          </cell>
        </row>
        <row r="2269">
          <cell r="A2269" t="str">
            <v>SITE</v>
          </cell>
          <cell r="B2269" t="str">
            <v>DIV26</v>
          </cell>
          <cell r="C2269" t="str">
            <v>260000 Electrical</v>
          </cell>
          <cell r="D2269" t="str">
            <v>G40</v>
          </cell>
          <cell r="E2269">
            <v>2</v>
          </cell>
          <cell r="J2269">
            <v>10320</v>
          </cell>
        </row>
        <row r="2270">
          <cell r="A2270" t="str">
            <v>SITE</v>
          </cell>
          <cell r="B2270" t="str">
            <v>DIV26</v>
          </cell>
          <cell r="C2270" t="str">
            <v>260000 Electrical</v>
          </cell>
          <cell r="D2270" t="str">
            <v>G40</v>
          </cell>
          <cell r="E2270">
            <v>1</v>
          </cell>
          <cell r="J2270">
            <v>32500</v>
          </cell>
        </row>
        <row r="2271">
          <cell r="A2271" t="str">
            <v>SITE</v>
          </cell>
          <cell r="B2271" t="str">
            <v>DIV26</v>
          </cell>
          <cell r="C2271" t="str">
            <v>260000 Electrical</v>
          </cell>
          <cell r="D2271" t="str">
            <v>G40</v>
          </cell>
          <cell r="E2271">
            <v>2</v>
          </cell>
          <cell r="J2271">
            <v>17200</v>
          </cell>
        </row>
        <row r="2272">
          <cell r="A2272" t="str">
            <v>SITE</v>
          </cell>
          <cell r="B2272" t="str">
            <v>DIV33</v>
          </cell>
          <cell r="C2272" t="str">
            <v>330000 Site Utilities</v>
          </cell>
          <cell r="D2272" t="str">
            <v>G30</v>
          </cell>
          <cell r="E2272">
            <v>1</v>
          </cell>
          <cell r="J2272">
            <v>67500</v>
          </cell>
        </row>
        <row r="2273">
          <cell r="A2273" t="str">
            <v>SITE</v>
          </cell>
          <cell r="B2273" t="str">
            <v>DIV33</v>
          </cell>
          <cell r="C2273" t="str">
            <v>330000 Site Utilities</v>
          </cell>
          <cell r="D2273" t="str">
            <v>G30</v>
          </cell>
          <cell r="E2273">
            <v>2</v>
          </cell>
          <cell r="J2273">
            <v>15000</v>
          </cell>
        </row>
        <row r="2274">
          <cell r="B2274" t="str">
            <v>DIV33</v>
          </cell>
          <cell r="C2274" t="str">
            <v>330000 Site Utilities</v>
          </cell>
          <cell r="D2274" t="str">
            <v>G30</v>
          </cell>
          <cell r="J2274">
            <v>0</v>
          </cell>
        </row>
        <row r="2275">
          <cell r="B2275" t="str">
            <v>DIV33</v>
          </cell>
          <cell r="C2275" t="str">
            <v>330000 Site Utilities</v>
          </cell>
          <cell r="D2275" t="str">
            <v>G30</v>
          </cell>
          <cell r="J2275">
            <v>0</v>
          </cell>
        </row>
        <row r="2276">
          <cell r="B2276" t="str">
            <v>DIV26</v>
          </cell>
          <cell r="C2276" t="str">
            <v>260000 Electrical</v>
          </cell>
          <cell r="D2276" t="str">
            <v>G40</v>
          </cell>
          <cell r="J2276" t="str">
            <v>----------</v>
          </cell>
        </row>
        <row r="2277">
          <cell r="J2277" t="str">
            <v>----------</v>
          </cell>
        </row>
        <row r="2278">
          <cell r="B2278" t="str">
            <v>DIV31</v>
          </cell>
          <cell r="C2278" t="str">
            <v>312000 Earthwork</v>
          </cell>
          <cell r="J2278">
            <v>0</v>
          </cell>
        </row>
        <row r="2279">
          <cell r="B2279" t="str">
            <v>DIV31</v>
          </cell>
          <cell r="C2279" t="str">
            <v>312000 Earthwork</v>
          </cell>
          <cell r="D2279" t="str">
            <v>G40</v>
          </cell>
          <cell r="J2279">
            <v>0</v>
          </cell>
        </row>
        <row r="2280">
          <cell r="B2280" t="str">
            <v>DIV26</v>
          </cell>
          <cell r="C2280" t="str">
            <v>260000 Electrical</v>
          </cell>
          <cell r="D2280" t="str">
            <v>G40</v>
          </cell>
          <cell r="J2280" t="str">
            <v>----------</v>
          </cell>
        </row>
        <row r="2281">
          <cell r="A2281" t="str">
            <v>-----</v>
          </cell>
          <cell r="B2281" t="str">
            <v>DIV26</v>
          </cell>
          <cell r="C2281" t="str">
            <v>260000 Electrical</v>
          </cell>
          <cell r="D2281" t="str">
            <v>G40</v>
          </cell>
          <cell r="J2281" t="str">
            <v>-----</v>
          </cell>
        </row>
        <row r="2282">
          <cell r="J2282">
            <v>3095310</v>
          </cell>
        </row>
        <row r="2283">
          <cell r="A2283" t="str">
            <v>-----</v>
          </cell>
          <cell r="B2283" t="str">
            <v>-----</v>
          </cell>
          <cell r="C2283" t="str">
            <v>-----</v>
          </cell>
          <cell r="D2283" t="str">
            <v>-----</v>
          </cell>
          <cell r="J2283" t="str">
            <v>-----</v>
          </cell>
        </row>
        <row r="2284">
          <cell r="J2284">
            <v>0</v>
          </cell>
        </row>
        <row r="2288">
          <cell r="B2288" t="str">
            <v>DIV26</v>
          </cell>
          <cell r="C2288" t="str">
            <v>260000 Electrical</v>
          </cell>
          <cell r="D2288" t="str">
            <v>G40</v>
          </cell>
          <cell r="J2288">
            <v>0</v>
          </cell>
        </row>
        <row r="2289">
          <cell r="A2289" t="str">
            <v>-----</v>
          </cell>
          <cell r="B2289" t="str">
            <v>DIV26</v>
          </cell>
          <cell r="C2289" t="str">
            <v>260000 Electrical</v>
          </cell>
          <cell r="D2289" t="str">
            <v>G40</v>
          </cell>
          <cell r="J2289">
            <v>0</v>
          </cell>
        </row>
        <row r="2290">
          <cell r="B2290" t="str">
            <v>DIV26</v>
          </cell>
          <cell r="C2290" t="str">
            <v>260000 Electrical</v>
          </cell>
          <cell r="D2290" t="str">
            <v>G40</v>
          </cell>
          <cell r="J2290">
            <v>0</v>
          </cell>
        </row>
        <row r="2291">
          <cell r="B2291" t="str">
            <v>DIV31</v>
          </cell>
          <cell r="C2291" t="str">
            <v>312000 Earthwork</v>
          </cell>
          <cell r="J2291">
            <v>0</v>
          </cell>
        </row>
        <row r="2292">
          <cell r="B2292" t="str">
            <v>DIV31</v>
          </cell>
          <cell r="C2292" t="str">
            <v>312000 Earthwork</v>
          </cell>
          <cell r="J2292">
            <v>0</v>
          </cell>
        </row>
        <row r="2293">
          <cell r="J2293" t="str">
            <v>----------</v>
          </cell>
        </row>
        <row r="2295">
          <cell r="B2295" t="str">
            <v>DIV26</v>
          </cell>
          <cell r="C2295" t="str">
            <v>260000 Electrical</v>
          </cell>
          <cell r="D2295" t="str">
            <v>G40</v>
          </cell>
          <cell r="J2295">
            <v>0</v>
          </cell>
        </row>
        <row r="2296">
          <cell r="A2296" t="str">
            <v>Site</v>
          </cell>
          <cell r="B2296" t="str">
            <v>DIV26</v>
          </cell>
          <cell r="C2296" t="str">
            <v>260000 Electrical</v>
          </cell>
          <cell r="D2296" t="str">
            <v>G40</v>
          </cell>
          <cell r="E2296">
            <v>1</v>
          </cell>
          <cell r="J2296">
            <v>0</v>
          </cell>
        </row>
        <row r="2297">
          <cell r="A2297" t="str">
            <v>Site</v>
          </cell>
          <cell r="B2297" t="str">
            <v>DIV26</v>
          </cell>
          <cell r="C2297" t="str">
            <v>260000 Electrical</v>
          </cell>
          <cell r="D2297" t="str">
            <v>G40</v>
          </cell>
          <cell r="E2297">
            <v>1</v>
          </cell>
          <cell r="J2297">
            <v>0</v>
          </cell>
        </row>
        <row r="2298">
          <cell r="J2298" t="str">
            <v>----------</v>
          </cell>
        </row>
        <row r="2300">
          <cell r="A2300" t="str">
            <v>Site</v>
          </cell>
          <cell r="B2300" t="str">
            <v>DIV26</v>
          </cell>
          <cell r="C2300" t="str">
            <v>260000 Electrical</v>
          </cell>
          <cell r="D2300" t="str">
            <v>G40</v>
          </cell>
          <cell r="E2300">
            <v>1</v>
          </cell>
          <cell r="J2300">
            <v>0</v>
          </cell>
        </row>
        <row r="2301">
          <cell r="A2301" t="str">
            <v>Site</v>
          </cell>
          <cell r="B2301" t="str">
            <v>DIV26</v>
          </cell>
          <cell r="C2301" t="str">
            <v>260000 Electrical</v>
          </cell>
          <cell r="D2301" t="str">
            <v>G40</v>
          </cell>
          <cell r="E2301">
            <v>1</v>
          </cell>
          <cell r="J2301">
            <v>0</v>
          </cell>
        </row>
        <row r="2302">
          <cell r="A2302" t="str">
            <v>Site</v>
          </cell>
          <cell r="B2302" t="str">
            <v>DIV26</v>
          </cell>
          <cell r="C2302" t="str">
            <v>260000 Electrical</v>
          </cell>
          <cell r="D2302" t="str">
            <v>G40</v>
          </cell>
          <cell r="E2302">
            <v>1</v>
          </cell>
          <cell r="J2302">
            <v>0</v>
          </cell>
        </row>
        <row r="2303">
          <cell r="A2303" t="str">
            <v>Site</v>
          </cell>
          <cell r="B2303" t="str">
            <v>DIV01</v>
          </cell>
          <cell r="C2303" t="str">
            <v>014523 Site Service</v>
          </cell>
          <cell r="D2303" t="str">
            <v>Z10</v>
          </cell>
          <cell r="E2303">
            <v>1</v>
          </cell>
          <cell r="J2303" t="str">
            <v>----------</v>
          </cell>
        </row>
        <row r="2304">
          <cell r="A2304" t="str">
            <v>Site</v>
          </cell>
          <cell r="B2304" t="str">
            <v>DIV01</v>
          </cell>
          <cell r="C2304" t="str">
            <v>014523 Site Service</v>
          </cell>
          <cell r="D2304" t="str">
            <v>Z10</v>
          </cell>
          <cell r="E2304">
            <v>1</v>
          </cell>
          <cell r="J2304" t="str">
            <v>w/ Plumbing</v>
          </cell>
        </row>
        <row r="2305">
          <cell r="B2305" t="str">
            <v>DIV26</v>
          </cell>
          <cell r="C2305" t="str">
            <v>260000 Electrical</v>
          </cell>
          <cell r="D2305" t="str">
            <v>G40</v>
          </cell>
          <cell r="J2305">
            <v>0</v>
          </cell>
        </row>
        <row r="2306">
          <cell r="B2306" t="str">
            <v>DIV26</v>
          </cell>
          <cell r="C2306" t="str">
            <v>260000 Electrical</v>
          </cell>
          <cell r="D2306" t="str">
            <v>G40</v>
          </cell>
          <cell r="J2306">
            <v>0</v>
          </cell>
        </row>
        <row r="2307">
          <cell r="A2307" t="str">
            <v>Site</v>
          </cell>
          <cell r="B2307" t="str">
            <v>DIV26</v>
          </cell>
          <cell r="C2307" t="str">
            <v>260000 Electrical</v>
          </cell>
          <cell r="D2307" t="str">
            <v>G40</v>
          </cell>
          <cell r="E2307">
            <v>1</v>
          </cell>
          <cell r="J2307">
            <v>0</v>
          </cell>
        </row>
        <row r="2308">
          <cell r="A2308" t="str">
            <v>Site</v>
          </cell>
          <cell r="B2308" t="str">
            <v>DIV01</v>
          </cell>
          <cell r="C2308" t="str">
            <v>014523 Site Service</v>
          </cell>
          <cell r="D2308" t="str">
            <v>Z10</v>
          </cell>
          <cell r="E2308">
            <v>1</v>
          </cell>
          <cell r="J2308" t="str">
            <v>----------</v>
          </cell>
        </row>
        <row r="2309">
          <cell r="A2309" t="str">
            <v>-----</v>
          </cell>
          <cell r="B2309" t="str">
            <v>-----</v>
          </cell>
          <cell r="C2309" t="str">
            <v>-----</v>
          </cell>
          <cell r="D2309" t="str">
            <v>-----</v>
          </cell>
          <cell r="E2309">
            <v>1</v>
          </cell>
          <cell r="J2309" t="str">
            <v>-----</v>
          </cell>
        </row>
        <row r="2310">
          <cell r="J2310">
            <v>0</v>
          </cell>
        </row>
        <row r="2312">
          <cell r="A2312" t="str">
            <v>UGB1</v>
          </cell>
          <cell r="B2312" t="str">
            <v>DIV01</v>
          </cell>
          <cell r="C2312" t="str">
            <v>014523 Site Service</v>
          </cell>
          <cell r="D2312" t="str">
            <v>Z10</v>
          </cell>
          <cell r="E2312">
            <v>1</v>
          </cell>
          <cell r="J2312">
            <v>35000</v>
          </cell>
        </row>
        <row r="2313">
          <cell r="A2313" t="str">
            <v>UGB2</v>
          </cell>
          <cell r="B2313" t="str">
            <v>DIV01</v>
          </cell>
          <cell r="C2313" t="str">
            <v>014523 Site Service</v>
          </cell>
          <cell r="D2313" t="str">
            <v>Z10</v>
          </cell>
          <cell r="E2313">
            <v>2</v>
          </cell>
          <cell r="J2313">
            <v>35000</v>
          </cell>
        </row>
        <row r="2314">
          <cell r="A2314" t="str">
            <v>UGB3</v>
          </cell>
          <cell r="B2314" t="str">
            <v>DIV01</v>
          </cell>
          <cell r="C2314" t="str">
            <v>014523 Site Service</v>
          </cell>
          <cell r="D2314" t="str">
            <v>Z10</v>
          </cell>
          <cell r="E2314">
            <v>4</v>
          </cell>
          <cell r="J2314" t="str">
            <v>----------</v>
          </cell>
        </row>
        <row r="2315">
          <cell r="A2315" t="str">
            <v>-----</v>
          </cell>
          <cell r="B2315" t="str">
            <v>-----</v>
          </cell>
          <cell r="C2315" t="str">
            <v>-----</v>
          </cell>
          <cell r="D2315" t="str">
            <v>-----</v>
          </cell>
          <cell r="E2315">
            <v>1</v>
          </cell>
          <cell r="J2315" t="str">
            <v>-----</v>
          </cell>
        </row>
        <row r="2316">
          <cell r="A2316" t="str">
            <v>GRAD</v>
          </cell>
          <cell r="B2316" t="str">
            <v>DIV01</v>
          </cell>
          <cell r="C2316" t="str">
            <v>014523 Site Service</v>
          </cell>
          <cell r="D2316" t="str">
            <v>Z10</v>
          </cell>
          <cell r="E2316">
            <v>2</v>
          </cell>
          <cell r="J2316">
            <v>0</v>
          </cell>
        </row>
        <row r="2317">
          <cell r="A2317" t="str">
            <v>SITE</v>
          </cell>
          <cell r="B2317" t="str">
            <v>DIV01</v>
          </cell>
          <cell r="C2317" t="str">
            <v>014523 Site Service</v>
          </cell>
          <cell r="D2317" t="str">
            <v>Z10</v>
          </cell>
          <cell r="E2317">
            <v>1</v>
          </cell>
          <cell r="J2317">
            <v>105000</v>
          </cell>
        </row>
        <row r="2318">
          <cell r="J2318" t="str">
            <v>----------</v>
          </cell>
        </row>
        <row r="2320">
          <cell r="A2320" t="str">
            <v>Site</v>
          </cell>
          <cell r="B2320" t="str">
            <v>DIV01</v>
          </cell>
          <cell r="C2320" t="str">
            <v>014523 Site Service</v>
          </cell>
          <cell r="D2320" t="str">
            <v>Z10</v>
          </cell>
          <cell r="E2320">
            <v>1</v>
          </cell>
          <cell r="J2320" t="str">
            <v>w/ Plumbing</v>
          </cell>
        </row>
        <row r="2321">
          <cell r="A2321" t="str">
            <v>Site</v>
          </cell>
          <cell r="B2321" t="str">
            <v>DIV01</v>
          </cell>
          <cell r="C2321" t="str">
            <v>014523 Site Service</v>
          </cell>
          <cell r="D2321" t="str">
            <v>Z10</v>
          </cell>
          <cell r="E2321">
            <v>1</v>
          </cell>
          <cell r="J2321" t="str">
            <v>By Owner</v>
          </cell>
        </row>
        <row r="2322">
          <cell r="A2322" t="str">
            <v>Site</v>
          </cell>
          <cell r="B2322" t="str">
            <v>DIV01</v>
          </cell>
          <cell r="C2322" t="str">
            <v>014523 Site Service</v>
          </cell>
          <cell r="D2322" t="str">
            <v>Z10</v>
          </cell>
          <cell r="E2322">
            <v>1</v>
          </cell>
          <cell r="J2322">
            <v>288000</v>
          </cell>
        </row>
        <row r="2323">
          <cell r="A2323" t="str">
            <v>Site</v>
          </cell>
          <cell r="B2323" t="str">
            <v>DIV01</v>
          </cell>
          <cell r="C2323" t="str">
            <v>014523 Site Service</v>
          </cell>
          <cell r="D2323" t="str">
            <v>Z10</v>
          </cell>
          <cell r="E2323">
            <v>1</v>
          </cell>
          <cell r="J2323">
            <v>200000</v>
          </cell>
        </row>
        <row r="2324">
          <cell r="J2324" t="str">
            <v>----------</v>
          </cell>
        </row>
        <row r="2326">
          <cell r="A2326" t="str">
            <v>Site</v>
          </cell>
          <cell r="B2326" t="str">
            <v>DIV01</v>
          </cell>
          <cell r="C2326" t="str">
            <v>014523 Site Service</v>
          </cell>
          <cell r="D2326" t="str">
            <v>Z10</v>
          </cell>
          <cell r="E2326">
            <v>1</v>
          </cell>
          <cell r="J2326" t="str">
            <v>by Owner</v>
          </cell>
        </row>
        <row r="2327">
          <cell r="A2327" t="str">
            <v>Site</v>
          </cell>
          <cell r="B2327" t="str">
            <v>DIV01</v>
          </cell>
          <cell r="C2327" t="str">
            <v>014523 Site Service</v>
          </cell>
          <cell r="D2327" t="str">
            <v>Z10</v>
          </cell>
          <cell r="E2327">
            <v>1</v>
          </cell>
          <cell r="J2327" t="str">
            <v>in Trades</v>
          </cell>
        </row>
        <row r="2328">
          <cell r="A2328" t="str">
            <v>Site</v>
          </cell>
          <cell r="B2328" t="str">
            <v>DIV01</v>
          </cell>
          <cell r="C2328" t="str">
            <v>014523 Site Service</v>
          </cell>
          <cell r="D2328" t="str">
            <v>Z10</v>
          </cell>
          <cell r="E2328">
            <v>1</v>
          </cell>
          <cell r="J2328" t="str">
            <v>by Owner</v>
          </cell>
        </row>
        <row r="2329">
          <cell r="A2329" t="str">
            <v>Site</v>
          </cell>
          <cell r="B2329" t="str">
            <v>DIV01</v>
          </cell>
          <cell r="C2329" t="str">
            <v>014523 Site Service</v>
          </cell>
          <cell r="D2329" t="str">
            <v>Z10</v>
          </cell>
          <cell r="E2329">
            <v>1</v>
          </cell>
          <cell r="J2329" t="str">
            <v>in Trades</v>
          </cell>
        </row>
        <row r="2330">
          <cell r="A2330" t="str">
            <v>Site</v>
          </cell>
          <cell r="B2330" t="str">
            <v>DIV01</v>
          </cell>
          <cell r="C2330" t="str">
            <v>014523 Site Service</v>
          </cell>
          <cell r="D2330" t="str">
            <v>Z10</v>
          </cell>
          <cell r="E2330">
            <v>1</v>
          </cell>
          <cell r="J2330" t="str">
            <v>w/ Plumbing</v>
          </cell>
        </row>
        <row r="2331">
          <cell r="A2331" t="str">
            <v>Site</v>
          </cell>
          <cell r="B2331" t="str">
            <v>DIV01</v>
          </cell>
          <cell r="C2331" t="str">
            <v>014523 Site Service</v>
          </cell>
          <cell r="D2331" t="str">
            <v>Z10</v>
          </cell>
          <cell r="E2331">
            <v>1</v>
          </cell>
          <cell r="J2331" t="str">
            <v>----------</v>
          </cell>
        </row>
        <row r="2332">
          <cell r="A2332" t="str">
            <v>Site</v>
          </cell>
          <cell r="B2332" t="str">
            <v>DIV01</v>
          </cell>
          <cell r="C2332" t="str">
            <v>014523 Site Service</v>
          </cell>
          <cell r="D2332" t="str">
            <v>Z10</v>
          </cell>
          <cell r="E2332">
            <v>1</v>
          </cell>
          <cell r="J2332">
            <v>10000</v>
          </cell>
        </row>
        <row r="2333">
          <cell r="A2333" t="str">
            <v>Site</v>
          </cell>
          <cell r="B2333" t="str">
            <v>DIV01</v>
          </cell>
          <cell r="C2333" t="str">
            <v>014523 Site Service</v>
          </cell>
          <cell r="D2333" t="str">
            <v>Z10</v>
          </cell>
          <cell r="E2333">
            <v>1</v>
          </cell>
          <cell r="J2333" t="str">
            <v>w/ Concrete</v>
          </cell>
        </row>
        <row r="2334">
          <cell r="A2334" t="str">
            <v>Site</v>
          </cell>
          <cell r="B2334" t="str">
            <v>DIV01</v>
          </cell>
          <cell r="C2334" t="str">
            <v>014523 Site Service</v>
          </cell>
          <cell r="D2334" t="str">
            <v>Z10</v>
          </cell>
          <cell r="E2334">
            <v>1</v>
          </cell>
          <cell r="J2334" t="str">
            <v>w/ Glazing</v>
          </cell>
        </row>
        <row r="2335">
          <cell r="A2335" t="str">
            <v>Site</v>
          </cell>
          <cell r="B2335" t="str">
            <v>DIV01</v>
          </cell>
          <cell r="C2335" t="str">
            <v>014523 Site Service</v>
          </cell>
          <cell r="D2335" t="str">
            <v>Z10</v>
          </cell>
          <cell r="E2335">
            <v>1</v>
          </cell>
          <cell r="J2335" t="str">
            <v>Not Needed</v>
          </cell>
        </row>
        <row r="2336">
          <cell r="A2336" t="str">
            <v>Site</v>
          </cell>
          <cell r="B2336" t="str">
            <v>DIV01</v>
          </cell>
          <cell r="C2336" t="str">
            <v>014523 Site Service</v>
          </cell>
          <cell r="D2336" t="str">
            <v>Z10</v>
          </cell>
          <cell r="E2336">
            <v>1</v>
          </cell>
          <cell r="J2336" t="str">
            <v>----------</v>
          </cell>
        </row>
        <row r="2337">
          <cell r="A2337" t="str">
            <v>Site</v>
          </cell>
          <cell r="B2337" t="str">
            <v>DIV01</v>
          </cell>
          <cell r="C2337" t="str">
            <v>014523 Site Service</v>
          </cell>
          <cell r="D2337" t="str">
            <v>Z10</v>
          </cell>
          <cell r="E2337">
            <v>1</v>
          </cell>
          <cell r="J2337">
            <v>25000</v>
          </cell>
        </row>
        <row r="2338">
          <cell r="A2338" t="str">
            <v>UGB1</v>
          </cell>
          <cell r="B2338" t="str">
            <v>DIV01</v>
          </cell>
          <cell r="C2338" t="str">
            <v>014523 Site Service</v>
          </cell>
          <cell r="D2338" t="str">
            <v>Z10</v>
          </cell>
          <cell r="E2338">
            <v>1</v>
          </cell>
          <cell r="J2338">
            <v>35000</v>
          </cell>
        </row>
        <row r="2339">
          <cell r="A2339" t="str">
            <v>UGB2</v>
          </cell>
          <cell r="B2339" t="str">
            <v>DIV01</v>
          </cell>
          <cell r="C2339" t="str">
            <v>014523 Site Service</v>
          </cell>
          <cell r="D2339" t="str">
            <v>Z10</v>
          </cell>
          <cell r="E2339">
            <v>2</v>
          </cell>
          <cell r="J2339">
            <v>35000</v>
          </cell>
        </row>
        <row r="2340">
          <cell r="A2340" t="str">
            <v>UGB3</v>
          </cell>
          <cell r="B2340" t="str">
            <v>DIV01</v>
          </cell>
          <cell r="C2340" t="str">
            <v>014523 Site Service</v>
          </cell>
          <cell r="D2340" t="str">
            <v>Z10</v>
          </cell>
          <cell r="E2340">
            <v>4</v>
          </cell>
          <cell r="J2340">
            <v>35000</v>
          </cell>
        </row>
        <row r="2341">
          <cell r="A2341" t="str">
            <v>FSH</v>
          </cell>
          <cell r="B2341" t="str">
            <v>DIV01</v>
          </cell>
          <cell r="C2341" t="str">
            <v>014523 Site Service</v>
          </cell>
          <cell r="D2341" t="str">
            <v>Z10</v>
          </cell>
          <cell r="E2341">
            <v>1</v>
          </cell>
          <cell r="J2341">
            <v>35000</v>
          </cell>
        </row>
        <row r="2342">
          <cell r="A2342" t="str">
            <v>GRAD</v>
          </cell>
          <cell r="B2342" t="str">
            <v>DIV01</v>
          </cell>
          <cell r="C2342" t="str">
            <v>014523 Site Service</v>
          </cell>
          <cell r="D2342" t="str">
            <v>Z10</v>
          </cell>
          <cell r="E2342">
            <v>2</v>
          </cell>
          <cell r="J2342">
            <v>35000</v>
          </cell>
        </row>
        <row r="2343">
          <cell r="A2343" t="str">
            <v>SITE</v>
          </cell>
          <cell r="B2343" t="str">
            <v>DIV01</v>
          </cell>
          <cell r="C2343" t="str">
            <v>014523 Site Service</v>
          </cell>
          <cell r="D2343" t="str">
            <v>Z10</v>
          </cell>
          <cell r="E2343">
            <v>1</v>
          </cell>
          <cell r="J2343">
            <v>105000</v>
          </cell>
        </row>
        <row r="2344">
          <cell r="A2344" t="str">
            <v>Site</v>
          </cell>
          <cell r="B2344" t="str">
            <v>DIV01</v>
          </cell>
          <cell r="C2344" t="str">
            <v>014523 Site Service</v>
          </cell>
          <cell r="D2344" t="str">
            <v>Z10</v>
          </cell>
          <cell r="E2344">
            <v>1</v>
          </cell>
          <cell r="J2344" t="str">
            <v>----------</v>
          </cell>
        </row>
        <row r="2345">
          <cell r="A2345" t="str">
            <v>Site</v>
          </cell>
          <cell r="B2345" t="str">
            <v>DIV01</v>
          </cell>
          <cell r="C2345" t="str">
            <v>014523 Site Service</v>
          </cell>
          <cell r="D2345" t="str">
            <v>Z10</v>
          </cell>
          <cell r="E2345">
            <v>1</v>
          </cell>
          <cell r="J2345" t="str">
            <v>w/ Earthwork</v>
          </cell>
        </row>
        <row r="2346">
          <cell r="A2346" t="str">
            <v>Site</v>
          </cell>
          <cell r="B2346" t="str">
            <v>DIV01</v>
          </cell>
          <cell r="C2346" t="str">
            <v>014523 Site Service</v>
          </cell>
          <cell r="D2346" t="str">
            <v>Z10</v>
          </cell>
          <cell r="E2346">
            <v>1</v>
          </cell>
          <cell r="J2346" t="str">
            <v>w/ Plumbing</v>
          </cell>
        </row>
        <row r="2347">
          <cell r="A2347" t="str">
            <v>Site</v>
          </cell>
          <cell r="B2347" t="str">
            <v>DIV01</v>
          </cell>
          <cell r="C2347" t="str">
            <v>014523 Site Service</v>
          </cell>
          <cell r="D2347" t="str">
            <v>Z10</v>
          </cell>
          <cell r="E2347">
            <v>1</v>
          </cell>
          <cell r="J2347" t="str">
            <v>By Owner</v>
          </cell>
        </row>
        <row r="2348">
          <cell r="A2348" t="str">
            <v>Site</v>
          </cell>
          <cell r="B2348" t="str">
            <v>DIV01</v>
          </cell>
          <cell r="C2348" t="str">
            <v>014523 Site Service</v>
          </cell>
          <cell r="D2348" t="str">
            <v>Z10</v>
          </cell>
          <cell r="E2348">
            <v>1</v>
          </cell>
          <cell r="J2348" t="str">
            <v>w/ Electrical</v>
          </cell>
        </row>
        <row r="2349">
          <cell r="A2349" t="str">
            <v>Site</v>
          </cell>
          <cell r="B2349" t="str">
            <v>DIV01</v>
          </cell>
          <cell r="C2349" t="str">
            <v>014523 Site Service</v>
          </cell>
          <cell r="D2349" t="str">
            <v>Z10</v>
          </cell>
          <cell r="E2349">
            <v>1</v>
          </cell>
          <cell r="J2349">
            <v>300000</v>
          </cell>
        </row>
        <row r="2350">
          <cell r="A2350" t="str">
            <v>Site</v>
          </cell>
          <cell r="B2350" t="str">
            <v>DIV01</v>
          </cell>
          <cell r="C2350" t="str">
            <v>014523 Site Service</v>
          </cell>
          <cell r="D2350" t="str">
            <v>Z10</v>
          </cell>
          <cell r="E2350">
            <v>1</v>
          </cell>
          <cell r="J2350" t="str">
            <v>----------</v>
          </cell>
        </row>
        <row r="2351">
          <cell r="A2351" t="str">
            <v>Site</v>
          </cell>
          <cell r="B2351" t="str">
            <v>DIV01</v>
          </cell>
          <cell r="C2351" t="str">
            <v>014523 Site Service</v>
          </cell>
          <cell r="D2351" t="str">
            <v>Z10</v>
          </cell>
          <cell r="E2351">
            <v>1</v>
          </cell>
          <cell r="J2351" t="str">
            <v>in Above</v>
          </cell>
        </row>
        <row r="2352">
          <cell r="A2352" t="str">
            <v>Site</v>
          </cell>
          <cell r="B2352" t="str">
            <v>DIV01</v>
          </cell>
          <cell r="C2352" t="str">
            <v>014523 Site Service</v>
          </cell>
          <cell r="D2352" t="str">
            <v>Z10</v>
          </cell>
          <cell r="E2352">
            <v>1</v>
          </cell>
          <cell r="J2352">
            <v>150000</v>
          </cell>
        </row>
        <row r="2353">
          <cell r="A2353" t="str">
            <v>Site</v>
          </cell>
          <cell r="B2353" t="str">
            <v>DIV01</v>
          </cell>
          <cell r="C2353" t="str">
            <v>014523 Site Service</v>
          </cell>
          <cell r="D2353" t="str">
            <v>Z10</v>
          </cell>
          <cell r="E2353">
            <v>1</v>
          </cell>
          <cell r="J2353">
            <v>480000</v>
          </cell>
        </row>
        <row r="2354">
          <cell r="A2354" t="str">
            <v>Site</v>
          </cell>
          <cell r="B2354" t="str">
            <v>DIV01</v>
          </cell>
          <cell r="C2354" t="str">
            <v>014523 Site Service</v>
          </cell>
          <cell r="D2354" t="str">
            <v>Z10</v>
          </cell>
          <cell r="E2354">
            <v>1</v>
          </cell>
          <cell r="J2354" t="str">
            <v>----------</v>
          </cell>
        </row>
        <row r="2355">
          <cell r="A2355" t="str">
            <v>Site</v>
          </cell>
          <cell r="B2355" t="str">
            <v>DIV01</v>
          </cell>
          <cell r="C2355" t="str">
            <v>014523 Site Service</v>
          </cell>
          <cell r="D2355" t="str">
            <v>Z10</v>
          </cell>
          <cell r="E2355">
            <v>1</v>
          </cell>
          <cell r="J2355">
            <v>1716000</v>
          </cell>
        </row>
        <row r="2356">
          <cell r="A2356" t="str">
            <v>Site</v>
          </cell>
          <cell r="B2356" t="str">
            <v>DIV01</v>
          </cell>
          <cell r="C2356" t="str">
            <v>014523 Site Service</v>
          </cell>
          <cell r="D2356" t="str">
            <v>Z10</v>
          </cell>
          <cell r="E2356">
            <v>1</v>
          </cell>
          <cell r="J2356">
            <v>1536000</v>
          </cell>
        </row>
        <row r="2357">
          <cell r="A2357" t="str">
            <v>Site</v>
          </cell>
          <cell r="B2357" t="str">
            <v>DIV01</v>
          </cell>
          <cell r="C2357" t="str">
            <v>014523 Site Service</v>
          </cell>
          <cell r="D2357" t="str">
            <v>Z10</v>
          </cell>
          <cell r="E2357">
            <v>1</v>
          </cell>
          <cell r="J2357">
            <v>12600</v>
          </cell>
        </row>
        <row r="2358">
          <cell r="A2358" t="str">
            <v>Site</v>
          </cell>
          <cell r="B2358" t="str">
            <v>DIV01</v>
          </cell>
          <cell r="C2358" t="str">
            <v>014523 Site Service</v>
          </cell>
          <cell r="D2358" t="str">
            <v>Z10</v>
          </cell>
          <cell r="E2358">
            <v>1</v>
          </cell>
          <cell r="J2358">
            <v>10000</v>
          </cell>
        </row>
        <row r="2359">
          <cell r="A2359" t="str">
            <v>Site</v>
          </cell>
          <cell r="B2359" t="str">
            <v>DIV01</v>
          </cell>
          <cell r="C2359" t="str">
            <v>014523 Site Service</v>
          </cell>
          <cell r="D2359" t="str">
            <v>Z10</v>
          </cell>
          <cell r="E2359">
            <v>1</v>
          </cell>
          <cell r="J2359">
            <v>30000</v>
          </cell>
        </row>
        <row r="2360">
          <cell r="A2360" t="str">
            <v>Site</v>
          </cell>
          <cell r="B2360" t="str">
            <v>DIV01</v>
          </cell>
          <cell r="C2360" t="str">
            <v>014523 Site Service</v>
          </cell>
          <cell r="D2360" t="str">
            <v>Z10</v>
          </cell>
          <cell r="E2360">
            <v>1</v>
          </cell>
          <cell r="J2360">
            <v>1116600</v>
          </cell>
        </row>
        <row r="2361">
          <cell r="A2361" t="str">
            <v>Site</v>
          </cell>
          <cell r="B2361" t="str">
            <v>DIV01</v>
          </cell>
          <cell r="C2361" t="str">
            <v>014523 Site Service</v>
          </cell>
          <cell r="D2361" t="str">
            <v>Z10</v>
          </cell>
          <cell r="E2361">
            <v>1</v>
          </cell>
          <cell r="J2361">
            <v>9000</v>
          </cell>
        </row>
        <row r="2362">
          <cell r="A2362" t="str">
            <v>Site</v>
          </cell>
          <cell r="B2362" t="str">
            <v>DIV01</v>
          </cell>
          <cell r="C2362" t="str">
            <v>014523 Site Service</v>
          </cell>
          <cell r="D2362" t="str">
            <v>Z10</v>
          </cell>
          <cell r="E2362">
            <v>1</v>
          </cell>
          <cell r="J2362">
            <v>150000</v>
          </cell>
        </row>
        <row r="2363">
          <cell r="A2363" t="str">
            <v>Site</v>
          </cell>
          <cell r="B2363" t="str">
            <v>DIV01</v>
          </cell>
          <cell r="C2363" t="str">
            <v>014523 Site Service</v>
          </cell>
          <cell r="D2363" t="str">
            <v>Z10</v>
          </cell>
          <cell r="E2363">
            <v>1</v>
          </cell>
          <cell r="J2363">
            <v>25000</v>
          </cell>
        </row>
        <row r="2364">
          <cell r="A2364" t="str">
            <v>Site</v>
          </cell>
          <cell r="B2364" t="str">
            <v>DIV01</v>
          </cell>
          <cell r="C2364" t="str">
            <v>014523 Site Service</v>
          </cell>
          <cell r="D2364" t="str">
            <v>Z10</v>
          </cell>
          <cell r="E2364">
            <v>1</v>
          </cell>
          <cell r="J2364">
            <v>120000</v>
          </cell>
        </row>
        <row r="2365">
          <cell r="A2365" t="str">
            <v>Site</v>
          </cell>
          <cell r="B2365" t="str">
            <v>DIV01</v>
          </cell>
          <cell r="C2365" t="str">
            <v>014523 Site Service</v>
          </cell>
          <cell r="D2365" t="str">
            <v>Z10</v>
          </cell>
          <cell r="E2365">
            <v>1</v>
          </cell>
          <cell r="J2365">
            <v>40000</v>
          </cell>
        </row>
        <row r="2366">
          <cell r="A2366" t="str">
            <v>Site</v>
          </cell>
          <cell r="B2366" t="str">
            <v>DIV01</v>
          </cell>
          <cell r="C2366" t="str">
            <v>014523 Site Service</v>
          </cell>
          <cell r="D2366" t="str">
            <v>Z10</v>
          </cell>
          <cell r="E2366">
            <v>1</v>
          </cell>
          <cell r="J2366">
            <v>200000</v>
          </cell>
        </row>
        <row r="2367">
          <cell r="A2367" t="str">
            <v>Site</v>
          </cell>
          <cell r="B2367" t="str">
            <v>DIV01</v>
          </cell>
          <cell r="C2367" t="str">
            <v>014523 Site Service</v>
          </cell>
          <cell r="D2367" t="str">
            <v>Z10</v>
          </cell>
          <cell r="E2367">
            <v>1</v>
          </cell>
          <cell r="J2367" t="str">
            <v>w/ Demolition</v>
          </cell>
        </row>
        <row r="2368">
          <cell r="A2368" t="str">
            <v>Site</v>
          </cell>
          <cell r="B2368" t="str">
            <v>DIV01</v>
          </cell>
          <cell r="C2368" t="str">
            <v>014523 Site Service</v>
          </cell>
          <cell r="D2368" t="str">
            <v>Z10</v>
          </cell>
          <cell r="E2368">
            <v>1</v>
          </cell>
          <cell r="J2368">
            <v>12500</v>
          </cell>
        </row>
        <row r="2369">
          <cell r="A2369" t="str">
            <v>Site</v>
          </cell>
          <cell r="B2369" t="str">
            <v>DIV01</v>
          </cell>
          <cell r="C2369" t="str">
            <v>014523 Site Service</v>
          </cell>
          <cell r="D2369" t="str">
            <v>Z10</v>
          </cell>
          <cell r="E2369">
            <v>1</v>
          </cell>
          <cell r="J2369" t="str">
            <v>w/ Demolition</v>
          </cell>
        </row>
        <row r="2370">
          <cell r="A2370" t="str">
            <v>Site</v>
          </cell>
          <cell r="B2370" t="str">
            <v>DIV01</v>
          </cell>
          <cell r="C2370" t="str">
            <v>014523 Site Service</v>
          </cell>
          <cell r="D2370" t="str">
            <v>Z10</v>
          </cell>
          <cell r="E2370">
            <v>1</v>
          </cell>
          <cell r="J2370" t="str">
            <v>w/ Earthwork</v>
          </cell>
        </row>
        <row r="2371">
          <cell r="A2371" t="str">
            <v>Site</v>
          </cell>
          <cell r="B2371" t="str">
            <v>DIV01</v>
          </cell>
          <cell r="C2371" t="str">
            <v>014523 Site Service</v>
          </cell>
          <cell r="D2371" t="str">
            <v>Z10</v>
          </cell>
          <cell r="E2371">
            <v>1</v>
          </cell>
          <cell r="J2371" t="str">
            <v>w/ Earthwork</v>
          </cell>
        </row>
        <row r="2372">
          <cell r="A2372" t="str">
            <v>Site</v>
          </cell>
          <cell r="B2372" t="str">
            <v>DIV01</v>
          </cell>
          <cell r="C2372" t="str">
            <v>014523 Site Service</v>
          </cell>
          <cell r="D2372" t="str">
            <v>Z10</v>
          </cell>
          <cell r="E2372">
            <v>1</v>
          </cell>
          <cell r="J2372" t="str">
            <v>w/ Earthwork</v>
          </cell>
        </row>
        <row r="2373">
          <cell r="J2373" t="str">
            <v>----------</v>
          </cell>
        </row>
        <row r="2375">
          <cell r="A2375" t="str">
            <v>Site</v>
          </cell>
          <cell r="B2375" t="str">
            <v>DIV01</v>
          </cell>
          <cell r="C2375" t="str">
            <v>014523 Site Service</v>
          </cell>
          <cell r="D2375" t="str">
            <v>Z10</v>
          </cell>
          <cell r="E2375">
            <v>1</v>
          </cell>
          <cell r="J2375">
            <v>50000</v>
          </cell>
        </row>
        <row r="2376">
          <cell r="A2376" t="str">
            <v>Site</v>
          </cell>
          <cell r="B2376" t="str">
            <v>DIV01</v>
          </cell>
          <cell r="C2376" t="str">
            <v>014523 Site Service</v>
          </cell>
          <cell r="D2376" t="str">
            <v>Z10</v>
          </cell>
          <cell r="E2376">
            <v>1</v>
          </cell>
          <cell r="J2376">
            <v>936000</v>
          </cell>
        </row>
        <row r="2377">
          <cell r="A2377" t="str">
            <v>Site</v>
          </cell>
          <cell r="B2377" t="str">
            <v>DIV01</v>
          </cell>
          <cell r="C2377" t="str">
            <v>014523 Site Service</v>
          </cell>
          <cell r="D2377" t="str">
            <v>Z10</v>
          </cell>
          <cell r="E2377">
            <v>1</v>
          </cell>
          <cell r="J2377" t="str">
            <v>in Above</v>
          </cell>
        </row>
        <row r="2378">
          <cell r="A2378" t="str">
            <v>Site</v>
          </cell>
          <cell r="B2378" t="str">
            <v>DIV01</v>
          </cell>
          <cell r="C2378" t="str">
            <v>014523 Site Service</v>
          </cell>
          <cell r="D2378" t="str">
            <v>Z10</v>
          </cell>
          <cell r="E2378">
            <v>1</v>
          </cell>
          <cell r="J2378" t="str">
            <v>in Above</v>
          </cell>
        </row>
        <row r="2379">
          <cell r="A2379" t="str">
            <v>Site</v>
          </cell>
          <cell r="B2379" t="str">
            <v>DIV01</v>
          </cell>
          <cell r="C2379" t="str">
            <v>014523 Site Service</v>
          </cell>
          <cell r="D2379" t="str">
            <v>Z10</v>
          </cell>
          <cell r="E2379">
            <v>1</v>
          </cell>
          <cell r="J2379" t="str">
            <v>in Above</v>
          </cell>
        </row>
        <row r="2380">
          <cell r="A2380" t="str">
            <v>Site</v>
          </cell>
          <cell r="B2380" t="str">
            <v>DIV01</v>
          </cell>
          <cell r="C2380" t="str">
            <v>014523 Site Service</v>
          </cell>
          <cell r="D2380" t="str">
            <v>Z10</v>
          </cell>
          <cell r="E2380">
            <v>1</v>
          </cell>
          <cell r="J2380" t="str">
            <v>in Above</v>
          </cell>
        </row>
        <row r="2381">
          <cell r="A2381" t="str">
            <v>Site</v>
          </cell>
          <cell r="B2381" t="str">
            <v>DIV01</v>
          </cell>
          <cell r="C2381" t="str">
            <v>014523 Site Service</v>
          </cell>
          <cell r="D2381" t="str">
            <v>Z10</v>
          </cell>
          <cell r="E2381">
            <v>1</v>
          </cell>
          <cell r="J2381">
            <v>1716000</v>
          </cell>
        </row>
        <row r="2383">
          <cell r="J2383" t="str">
            <v>----------</v>
          </cell>
        </row>
        <row r="2385">
          <cell r="A2385" t="str">
            <v>Site</v>
          </cell>
          <cell r="B2385" t="str">
            <v>DIV01</v>
          </cell>
          <cell r="C2385" t="str">
            <v>014523 Site Service</v>
          </cell>
          <cell r="D2385" t="str">
            <v>Z10</v>
          </cell>
          <cell r="E2385">
            <v>1</v>
          </cell>
          <cell r="J2385" t="str">
            <v>in Cost of Work</v>
          </cell>
        </row>
        <row r="2386">
          <cell r="A2386" t="str">
            <v>-----</v>
          </cell>
          <cell r="B2386" t="str">
            <v>-----</v>
          </cell>
          <cell r="C2386" t="str">
            <v>-----</v>
          </cell>
          <cell r="D2386" t="str">
            <v>-----</v>
          </cell>
          <cell r="J2386" t="str">
            <v>----------</v>
          </cell>
        </row>
        <row r="2387">
          <cell r="J2387">
            <v>0</v>
          </cell>
        </row>
        <row r="2388">
          <cell r="J2388" t="str">
            <v>----------</v>
          </cell>
        </row>
        <row r="2390">
          <cell r="A2390" t="str">
            <v>Site</v>
          </cell>
          <cell r="B2390" t="str">
            <v>DIV01</v>
          </cell>
          <cell r="C2390" t="str">
            <v>014523 Site Service</v>
          </cell>
          <cell r="D2390" t="str">
            <v>Z10</v>
          </cell>
          <cell r="E2390">
            <v>1</v>
          </cell>
          <cell r="J2390">
            <v>50000</v>
          </cell>
        </row>
        <row r="2391">
          <cell r="A2391" t="str">
            <v>Site</v>
          </cell>
          <cell r="B2391" t="str">
            <v>DIV01</v>
          </cell>
          <cell r="C2391" t="str">
            <v>014523 Site Service</v>
          </cell>
          <cell r="D2391" t="str">
            <v>Z10</v>
          </cell>
          <cell r="E2391">
            <v>1</v>
          </cell>
          <cell r="J2391" t="str">
            <v>w/ Earthwork</v>
          </cell>
        </row>
        <row r="2392">
          <cell r="A2392" t="str">
            <v>Site</v>
          </cell>
          <cell r="B2392" t="str">
            <v>DIV01</v>
          </cell>
          <cell r="C2392" t="str">
            <v>014523 Site Service</v>
          </cell>
          <cell r="D2392" t="str">
            <v>Z10</v>
          </cell>
          <cell r="E2392">
            <v>1</v>
          </cell>
          <cell r="J2392" t="str">
            <v>w/ Earthwork</v>
          </cell>
        </row>
        <row r="2393">
          <cell r="J2393" t="str">
            <v>----------</v>
          </cell>
        </row>
        <row r="2395">
          <cell r="A2395" t="str">
            <v>SITE</v>
          </cell>
          <cell r="B2395" t="str">
            <v>DIV01</v>
          </cell>
          <cell r="C2395" t="str">
            <v>014523 Site Service</v>
          </cell>
          <cell r="D2395" t="str">
            <v>Z10</v>
          </cell>
          <cell r="E2395">
            <v>1</v>
          </cell>
          <cell r="J2395">
            <v>480000</v>
          </cell>
        </row>
        <row r="2396">
          <cell r="A2396" t="str">
            <v>SITE</v>
          </cell>
          <cell r="B2396" t="str">
            <v>DIV01</v>
          </cell>
          <cell r="C2396" t="str">
            <v>014523 Site Service</v>
          </cell>
          <cell r="D2396" t="str">
            <v>Z10</v>
          </cell>
          <cell r="E2396">
            <v>1</v>
          </cell>
          <cell r="J2396">
            <v>965850</v>
          </cell>
        </row>
        <row r="2397">
          <cell r="A2397" t="str">
            <v>SITE</v>
          </cell>
          <cell r="B2397" t="str">
            <v>DIV01</v>
          </cell>
          <cell r="C2397" t="str">
            <v>014523 Site Service</v>
          </cell>
          <cell r="D2397" t="str">
            <v>Z10</v>
          </cell>
          <cell r="E2397">
            <v>1</v>
          </cell>
          <cell r="J2397">
            <v>180000</v>
          </cell>
        </row>
        <row r="2398">
          <cell r="A2398" t="str">
            <v>SITE</v>
          </cell>
          <cell r="B2398" t="str">
            <v>DIV01</v>
          </cell>
          <cell r="C2398" t="str">
            <v>014523 Site Service</v>
          </cell>
          <cell r="D2398" t="str">
            <v>Z10</v>
          </cell>
          <cell r="E2398">
            <v>1</v>
          </cell>
          <cell r="J2398">
            <v>311760</v>
          </cell>
        </row>
        <row r="2399">
          <cell r="J2399" t="str">
            <v>----------</v>
          </cell>
        </row>
        <row r="2401">
          <cell r="A2401" t="str">
            <v>Site</v>
          </cell>
          <cell r="B2401" t="str">
            <v>DIV01</v>
          </cell>
          <cell r="C2401" t="str">
            <v>014523 Site Service</v>
          </cell>
          <cell r="D2401" t="str">
            <v>Z10</v>
          </cell>
          <cell r="E2401">
            <v>1</v>
          </cell>
          <cell r="J2401">
            <v>50000</v>
          </cell>
        </row>
        <row r="2402">
          <cell r="A2402" t="str">
            <v>Site</v>
          </cell>
          <cell r="B2402" t="str">
            <v>DIV01</v>
          </cell>
          <cell r="C2402" t="str">
            <v>014523 Site Service</v>
          </cell>
          <cell r="D2402" t="str">
            <v>Z10</v>
          </cell>
          <cell r="E2402">
            <v>1</v>
          </cell>
          <cell r="J2402">
            <v>100000</v>
          </cell>
        </row>
        <row r="2403">
          <cell r="A2403" t="str">
            <v>Site</v>
          </cell>
          <cell r="B2403" t="str">
            <v>DIV01</v>
          </cell>
          <cell r="C2403" t="str">
            <v>014523 Site Service</v>
          </cell>
          <cell r="D2403" t="str">
            <v>Z10</v>
          </cell>
          <cell r="E2403">
            <v>1</v>
          </cell>
          <cell r="J2403" t="str">
            <v>in Trades</v>
          </cell>
        </row>
        <row r="2404">
          <cell r="A2404" t="str">
            <v>Site</v>
          </cell>
          <cell r="B2404" t="str">
            <v>DIV01</v>
          </cell>
          <cell r="C2404" t="str">
            <v>014523 Site Service</v>
          </cell>
          <cell r="D2404" t="str">
            <v>Z10</v>
          </cell>
          <cell r="E2404">
            <v>1</v>
          </cell>
          <cell r="J2404" t="str">
            <v>w/ Earthwork</v>
          </cell>
        </row>
        <row r="2405">
          <cell r="J2405" t="str">
            <v>----------</v>
          </cell>
        </row>
        <row r="2406">
          <cell r="A2406" t="str">
            <v>KID</v>
          </cell>
          <cell r="B2406" t="str">
            <v>DIV01</v>
          </cell>
          <cell r="C2406" t="str">
            <v>014523 Site Service</v>
          </cell>
          <cell r="D2406" t="str">
            <v>Z10</v>
          </cell>
          <cell r="E2406">
            <v>2</v>
          </cell>
          <cell r="J2406">
            <v>45000</v>
          </cell>
        </row>
        <row r="2407">
          <cell r="J2407" t="str">
            <v>----------</v>
          </cell>
        </row>
        <row r="2408">
          <cell r="A2408" t="str">
            <v>-----</v>
          </cell>
          <cell r="B2408" t="str">
            <v>-----</v>
          </cell>
          <cell r="C2408" t="str">
            <v>-----</v>
          </cell>
          <cell r="D2408" t="str">
            <v>-----</v>
          </cell>
          <cell r="J2408" t="str">
            <v>-----</v>
          </cell>
        </row>
        <row r="2409">
          <cell r="J2409">
            <v>9794310</v>
          </cell>
        </row>
        <row r="2413">
          <cell r="J2413" t="str">
            <v>----------</v>
          </cell>
        </row>
        <row r="2414">
          <cell r="A2414" t="str">
            <v>-----</v>
          </cell>
          <cell r="B2414" t="str">
            <v>-----</v>
          </cell>
          <cell r="C2414" t="str">
            <v>-----</v>
          </cell>
          <cell r="D2414" t="str">
            <v>-----</v>
          </cell>
          <cell r="J2414" t="str">
            <v>-----</v>
          </cell>
        </row>
        <row r="2415">
          <cell r="J2415">
            <v>0</v>
          </cell>
        </row>
        <row r="2419">
          <cell r="J2419" t="str">
            <v>----------</v>
          </cell>
        </row>
        <row r="2420">
          <cell r="A2420" t="str">
            <v>-----</v>
          </cell>
          <cell r="B2420" t="str">
            <v>-----</v>
          </cell>
          <cell r="C2420" t="str">
            <v>-----</v>
          </cell>
          <cell r="D2420" t="str">
            <v>-----</v>
          </cell>
          <cell r="J2420" t="str">
            <v>-----</v>
          </cell>
        </row>
        <row r="2421">
          <cell r="J2421">
            <v>0</v>
          </cell>
        </row>
        <row r="2423">
          <cell r="A2423" t="str">
            <v>-----</v>
          </cell>
          <cell r="B2423" t="str">
            <v>-----</v>
          </cell>
          <cell r="C2423" t="str">
            <v>-----</v>
          </cell>
          <cell r="D2423" t="str">
            <v>-----</v>
          </cell>
          <cell r="J2423" t="str">
            <v>-----</v>
          </cell>
        </row>
        <row r="2425">
          <cell r="J2425">
            <v>426973986.43439245</v>
          </cell>
        </row>
      </sheetData>
      <sheetData sheetId="11" refreshError="1"/>
      <sheetData sheetId="12" refreshError="1"/>
      <sheetData sheetId="13" refreshError="1">
        <row r="8">
          <cell r="A8" t="str">
            <v>-----</v>
          </cell>
        </row>
        <row r="9">
          <cell r="A9" t="str">
            <v>010000 General Requirements</v>
          </cell>
        </row>
        <row r="10">
          <cell r="A10" t="str">
            <v>013223 Surveying</v>
          </cell>
        </row>
        <row r="11">
          <cell r="A11" t="str">
            <v>014523 Site Service</v>
          </cell>
        </row>
        <row r="12">
          <cell r="A12" t="str">
            <v>015100 Temporary Utilities</v>
          </cell>
        </row>
        <row r="13">
          <cell r="A13" t="str">
            <v>015200 Construction Facilities</v>
          </cell>
        </row>
        <row r="14">
          <cell r="A14" t="str">
            <v>015410 Cranes &amp; Hoists</v>
          </cell>
        </row>
        <row r="15">
          <cell r="A15" t="str">
            <v>015420 Scaffolding</v>
          </cell>
        </row>
        <row r="16">
          <cell r="A16" t="str">
            <v>015500 Vehicular Access &amp; Parking</v>
          </cell>
        </row>
        <row r="17">
          <cell r="A17" t="str">
            <v>015620 Temp Fencing</v>
          </cell>
        </row>
        <row r="18">
          <cell r="A18" t="str">
            <v>015723 SWPPP</v>
          </cell>
        </row>
        <row r="19">
          <cell r="A19" t="str">
            <v>017400 Cleaning &amp; Waste Management</v>
          </cell>
        </row>
        <row r="20">
          <cell r="A20" t="str">
            <v>022000 Methane Barrier</v>
          </cell>
        </row>
        <row r="21">
          <cell r="A21" t="str">
            <v>024100 Demolition</v>
          </cell>
        </row>
        <row r="22">
          <cell r="A22" t="str">
            <v>032000 Reinforcing</v>
          </cell>
        </row>
        <row r="23">
          <cell r="A23" t="str">
            <v>033000 Concrete</v>
          </cell>
        </row>
        <row r="24">
          <cell r="A24" t="str">
            <v>034500 Precast</v>
          </cell>
        </row>
        <row r="25">
          <cell r="A25" t="str">
            <v>042000 Masonry</v>
          </cell>
        </row>
        <row r="26">
          <cell r="A26" t="str">
            <v>044000 Stone</v>
          </cell>
        </row>
        <row r="27">
          <cell r="A27" t="str">
            <v>051200 Structural Steel</v>
          </cell>
        </row>
        <row r="28">
          <cell r="A28" t="str">
            <v>053000 Metal Decking</v>
          </cell>
        </row>
        <row r="29">
          <cell r="A29" t="str">
            <v>055000 Misc Metals</v>
          </cell>
        </row>
        <row r="30">
          <cell r="A30" t="str">
            <v>056000 Ornamental Metals</v>
          </cell>
        </row>
        <row r="31">
          <cell r="A31" t="str">
            <v>061000 Rough Carpentry</v>
          </cell>
        </row>
        <row r="32">
          <cell r="A32" t="str">
            <v>062000 Millwork / Casework</v>
          </cell>
        </row>
        <row r="33">
          <cell r="A33" t="str">
            <v>075000 Waterproofing &amp; Roofing</v>
          </cell>
        </row>
        <row r="34">
          <cell r="A34" t="str">
            <v>072000 Thermal Insulation</v>
          </cell>
        </row>
        <row r="35">
          <cell r="A35" t="str">
            <v>074000 Sheet Metal / Metal Panels</v>
          </cell>
        </row>
        <row r="36">
          <cell r="A36" t="str">
            <v>074800 Terra Cotta</v>
          </cell>
        </row>
        <row r="37">
          <cell r="A37" t="str">
            <v>078100 Cementitious Fireproofing</v>
          </cell>
        </row>
        <row r="38">
          <cell r="A38" t="str">
            <v>079200 Joint Sealants</v>
          </cell>
        </row>
        <row r="39">
          <cell r="A39" t="str">
            <v>079500 Expansion Control</v>
          </cell>
        </row>
        <row r="40">
          <cell r="A40" t="str">
            <v>081000 Doors / Frames / Hardware</v>
          </cell>
        </row>
        <row r="41">
          <cell r="A41" t="str">
            <v>083300 Coiling Doors</v>
          </cell>
        </row>
        <row r="42">
          <cell r="A42" t="str">
            <v>083343 Smoke Curtains</v>
          </cell>
        </row>
        <row r="43">
          <cell r="A43" t="str">
            <v>084000 Curtainwall &amp; Storefronts</v>
          </cell>
        </row>
        <row r="44">
          <cell r="A44" t="str">
            <v>084243 ICU / CCU Doors</v>
          </cell>
        </row>
        <row r="45">
          <cell r="A45" t="str">
            <v>086000 Skylights</v>
          </cell>
        </row>
        <row r="46">
          <cell r="A46" t="str">
            <v>088000 Glazing</v>
          </cell>
        </row>
        <row r="47">
          <cell r="A47" t="str">
            <v>092000 Gyp &amp; Plaster</v>
          </cell>
        </row>
        <row r="48">
          <cell r="A48" t="str">
            <v>093000 Tile</v>
          </cell>
        </row>
        <row r="49">
          <cell r="A49" t="str">
            <v>095100 Acoustical Ceilings</v>
          </cell>
        </row>
        <row r="50">
          <cell r="A50" t="str">
            <v>096500 Flooring</v>
          </cell>
        </row>
        <row r="51">
          <cell r="A51" t="str">
            <v>096600 Terrazzo</v>
          </cell>
        </row>
        <row r="52">
          <cell r="A52" t="str">
            <v>096700 Fluid-Applied Flooring</v>
          </cell>
        </row>
        <row r="53">
          <cell r="A53" t="str">
            <v>096900 Access Flooring</v>
          </cell>
        </row>
        <row r="54">
          <cell r="A54" t="str">
            <v>099000 Painting</v>
          </cell>
        </row>
        <row r="55">
          <cell r="A55" t="str">
            <v>101100 Visual Display Boards</v>
          </cell>
        </row>
        <row r="56">
          <cell r="A56" t="str">
            <v>101400 Signage</v>
          </cell>
        </row>
        <row r="57">
          <cell r="A57" t="str">
            <v>102100 Toilet &amp; Bath Accessories</v>
          </cell>
        </row>
        <row r="58">
          <cell r="A58" t="str">
            <v>102200 Wire Mesh Partitions</v>
          </cell>
        </row>
        <row r="59">
          <cell r="A59" t="str">
            <v>102226 Operable Partitions</v>
          </cell>
        </row>
        <row r="60">
          <cell r="A60" t="str">
            <v>102600 Wall &amp; Corner Guards</v>
          </cell>
        </row>
        <row r="61">
          <cell r="A61" t="str">
            <v>104400 Fire Protection Specialties</v>
          </cell>
        </row>
        <row r="62">
          <cell r="A62" t="str">
            <v>105100 Lockers</v>
          </cell>
        </row>
        <row r="63">
          <cell r="A63" t="str">
            <v>107300 Awnings</v>
          </cell>
        </row>
        <row r="64">
          <cell r="A64" t="str">
            <v>107500 Flagpoles</v>
          </cell>
        </row>
        <row r="65">
          <cell r="A65" t="str">
            <v>108100 Pest Control Devices</v>
          </cell>
        </row>
        <row r="66">
          <cell r="A66" t="str">
            <v>111200 Parking Control Equipment</v>
          </cell>
        </row>
        <row r="67">
          <cell r="A67" t="str">
            <v>111300 Loading Dock Equipment</v>
          </cell>
        </row>
        <row r="68">
          <cell r="A68" t="str">
            <v>112300 Commercial Laundry Equipment</v>
          </cell>
        </row>
        <row r="69">
          <cell r="A69" t="str">
            <v>113100 Residential Equipment</v>
          </cell>
        </row>
        <row r="70">
          <cell r="A70" t="str">
            <v>114000 Food Service Equipment</v>
          </cell>
        </row>
        <row r="71">
          <cell r="A71" t="str">
            <v>115200 Audio-Visual Equipment</v>
          </cell>
        </row>
        <row r="72">
          <cell r="A72" t="str">
            <v>115300 Lab Equipment</v>
          </cell>
        </row>
        <row r="73">
          <cell r="A73" t="str">
            <v>116100 Theater Equipment</v>
          </cell>
        </row>
        <row r="74">
          <cell r="A74" t="str">
            <v>116600 Athletic Equipment</v>
          </cell>
        </row>
        <row r="75">
          <cell r="A75" t="str">
            <v>117000 Medical Equipment</v>
          </cell>
        </row>
        <row r="76">
          <cell r="A76" t="str">
            <v>118123 Window Washing Equipment</v>
          </cell>
        </row>
        <row r="77">
          <cell r="A77" t="str">
            <v>119800 Detention Equipment</v>
          </cell>
        </row>
        <row r="78">
          <cell r="A78" t="str">
            <v>122000 Window Treatment</v>
          </cell>
        </row>
        <row r="79">
          <cell r="A79" t="str">
            <v>124813 Entrance Mats</v>
          </cell>
        </row>
        <row r="80">
          <cell r="A80" t="str">
            <v>125000 Furniture</v>
          </cell>
        </row>
        <row r="81">
          <cell r="A81" t="str">
            <v>126100 Fixed Audience Seating</v>
          </cell>
        </row>
        <row r="82">
          <cell r="A82" t="str">
            <v>131100 Pools &amp; Fountains</v>
          </cell>
        </row>
        <row r="83">
          <cell r="A83" t="str">
            <v>134319 Metal Buildings</v>
          </cell>
        </row>
        <row r="84">
          <cell r="A84" t="str">
            <v>134900 Radiation Protection</v>
          </cell>
        </row>
        <row r="85">
          <cell r="A85" t="str">
            <v>142000 Elevators</v>
          </cell>
        </row>
        <row r="86">
          <cell r="A86" t="str">
            <v>143000 Escalators</v>
          </cell>
        </row>
        <row r="87">
          <cell r="A87" t="str">
            <v>144200 Wheelchair Lifts</v>
          </cell>
        </row>
        <row r="88">
          <cell r="A88" t="str">
            <v>149100 Chutes</v>
          </cell>
        </row>
        <row r="89">
          <cell r="A89" t="str">
            <v>149200 Pneumatic Tube System</v>
          </cell>
        </row>
        <row r="90">
          <cell r="A90" t="str">
            <v>210000 Fire Suppression</v>
          </cell>
        </row>
        <row r="91">
          <cell r="A91" t="str">
            <v>220000 Plumbing</v>
          </cell>
        </row>
        <row r="92">
          <cell r="A92" t="str">
            <v>230000 HVAC</v>
          </cell>
        </row>
        <row r="93">
          <cell r="A93" t="str">
            <v>260000 Electrical</v>
          </cell>
        </row>
        <row r="94">
          <cell r="A94" t="str">
            <v>312000 Earthwork</v>
          </cell>
        </row>
        <row r="95">
          <cell r="A95" t="str">
            <v>312400 Dewatering</v>
          </cell>
        </row>
        <row r="96">
          <cell r="A96" t="str">
            <v>314000 Shoring &amp; Underpinning</v>
          </cell>
        </row>
        <row r="97">
          <cell r="A97" t="str">
            <v>316000 Piles &amp; Caissons</v>
          </cell>
        </row>
        <row r="98">
          <cell r="A98" t="str">
            <v>321200 AC Paving</v>
          </cell>
        </row>
        <row r="99">
          <cell r="A99" t="str">
            <v>321300 Site Concrete</v>
          </cell>
        </row>
        <row r="100">
          <cell r="A100" t="str">
            <v>321400 Unit Pavers</v>
          </cell>
        </row>
        <row r="101">
          <cell r="A101" t="str">
            <v>321700 Striping</v>
          </cell>
        </row>
        <row r="102">
          <cell r="A102" t="str">
            <v>323100 Fences &amp; Gates</v>
          </cell>
        </row>
        <row r="103">
          <cell r="A103" t="str">
            <v>329000 Landscape &amp; Irrigation</v>
          </cell>
        </row>
        <row r="104">
          <cell r="A104" t="str">
            <v>330000 Site Utilities</v>
          </cell>
        </row>
        <row r="105">
          <cell r="A105" t="str">
            <v>-----</v>
          </cell>
        </row>
      </sheetData>
      <sheetData sheetId="14" refreshError="1"/>
      <sheetData sheetId="15" refreshError="1">
        <row r="9">
          <cell r="A9">
            <v>1</v>
          </cell>
        </row>
        <row r="10">
          <cell r="A10">
            <v>2</v>
          </cell>
        </row>
        <row r="11">
          <cell r="A11">
            <v>3</v>
          </cell>
        </row>
        <row r="12">
          <cell r="A12">
            <v>4</v>
          </cell>
        </row>
        <row r="13">
          <cell r="A13">
            <v>5</v>
          </cell>
        </row>
        <row r="14">
          <cell r="A14">
            <v>6</v>
          </cell>
        </row>
        <row r="15">
          <cell r="A15">
            <v>7</v>
          </cell>
        </row>
        <row r="16">
          <cell r="A16">
            <v>8</v>
          </cell>
        </row>
        <row r="17">
          <cell r="A17">
            <v>9</v>
          </cell>
        </row>
        <row r="18">
          <cell r="A18">
            <v>10</v>
          </cell>
        </row>
        <row r="19">
          <cell r="A19">
            <v>11</v>
          </cell>
        </row>
        <row r="20">
          <cell r="A20">
            <v>12</v>
          </cell>
        </row>
        <row r="21">
          <cell r="A21">
            <v>13</v>
          </cell>
        </row>
        <row r="22">
          <cell r="A22">
            <v>14</v>
          </cell>
        </row>
        <row r="23">
          <cell r="A23">
            <v>15</v>
          </cell>
        </row>
        <row r="24">
          <cell r="A24">
            <v>16</v>
          </cell>
        </row>
        <row r="25">
          <cell r="A25">
            <v>17</v>
          </cell>
        </row>
        <row r="26">
          <cell r="A26">
            <v>18</v>
          </cell>
        </row>
        <row r="27">
          <cell r="A27">
            <v>19</v>
          </cell>
        </row>
        <row r="28">
          <cell r="A28">
            <v>20</v>
          </cell>
        </row>
        <row r="29">
          <cell r="A29">
            <v>21</v>
          </cell>
        </row>
        <row r="30">
          <cell r="A30">
            <v>22</v>
          </cell>
        </row>
        <row r="31">
          <cell r="A31">
            <v>23</v>
          </cell>
        </row>
        <row r="32">
          <cell r="A32">
            <v>24</v>
          </cell>
        </row>
        <row r="33">
          <cell r="A33">
            <v>25</v>
          </cell>
        </row>
        <row r="34">
          <cell r="A34">
            <v>26</v>
          </cell>
        </row>
        <row r="35">
          <cell r="A35">
            <v>27</v>
          </cell>
        </row>
        <row r="36">
          <cell r="A36">
            <v>28</v>
          </cell>
        </row>
        <row r="37">
          <cell r="A37">
            <v>29</v>
          </cell>
        </row>
        <row r="38">
          <cell r="A38">
            <v>30</v>
          </cell>
        </row>
        <row r="39">
          <cell r="A39">
            <v>31</v>
          </cell>
        </row>
        <row r="40">
          <cell r="A40">
            <v>32</v>
          </cell>
        </row>
        <row r="41">
          <cell r="A41">
            <v>33</v>
          </cell>
        </row>
        <row r="42">
          <cell r="A42">
            <v>34</v>
          </cell>
        </row>
        <row r="43">
          <cell r="A43">
            <v>35</v>
          </cell>
        </row>
        <row r="44">
          <cell r="A44">
            <v>36</v>
          </cell>
        </row>
        <row r="45">
          <cell r="A45">
            <v>37</v>
          </cell>
        </row>
        <row r="46">
          <cell r="A46">
            <v>38</v>
          </cell>
        </row>
        <row r="47">
          <cell r="A47">
            <v>39</v>
          </cell>
        </row>
        <row r="48">
          <cell r="A48">
            <v>40</v>
          </cell>
        </row>
        <row r="49">
          <cell r="A49">
            <v>41</v>
          </cell>
        </row>
        <row r="50">
          <cell r="A50">
            <v>42</v>
          </cell>
        </row>
        <row r="51">
          <cell r="A51">
            <v>43</v>
          </cell>
        </row>
        <row r="52">
          <cell r="A52">
            <v>44</v>
          </cell>
        </row>
        <row r="53">
          <cell r="A53">
            <v>45</v>
          </cell>
        </row>
        <row r="54">
          <cell r="A54">
            <v>46</v>
          </cell>
        </row>
        <row r="55">
          <cell r="A55">
            <v>47</v>
          </cell>
        </row>
        <row r="56">
          <cell r="A56">
            <v>48</v>
          </cell>
        </row>
        <row r="57">
          <cell r="A57">
            <v>49</v>
          </cell>
        </row>
        <row r="58">
          <cell r="A58">
            <v>50</v>
          </cell>
        </row>
        <row r="59">
          <cell r="A59">
            <v>51</v>
          </cell>
        </row>
        <row r="60">
          <cell r="A60">
            <v>52</v>
          </cell>
        </row>
        <row r="61">
          <cell r="A61">
            <v>53</v>
          </cell>
        </row>
        <row r="62">
          <cell r="A62">
            <v>54</v>
          </cell>
        </row>
        <row r="63">
          <cell r="A63">
            <v>55</v>
          </cell>
        </row>
        <row r="64">
          <cell r="A64">
            <v>56</v>
          </cell>
        </row>
        <row r="65">
          <cell r="A65">
            <v>57</v>
          </cell>
        </row>
        <row r="66">
          <cell r="A66">
            <v>58</v>
          </cell>
        </row>
        <row r="67">
          <cell r="A67">
            <v>59</v>
          </cell>
        </row>
        <row r="68">
          <cell r="A68">
            <v>60</v>
          </cell>
        </row>
        <row r="69">
          <cell r="A69" t="str">
            <v>-----</v>
          </cell>
        </row>
      </sheetData>
      <sheetData sheetId="16" refreshError="1"/>
      <sheetData sheetId="17" refreshError="1">
        <row r="8">
          <cell r="A8">
            <v>3</v>
          </cell>
          <cell r="B8">
            <v>0.375</v>
          </cell>
          <cell r="C8">
            <v>0.376</v>
          </cell>
        </row>
        <row r="9">
          <cell r="A9">
            <v>4</v>
          </cell>
          <cell r="B9">
            <v>0.5</v>
          </cell>
          <cell r="C9">
            <v>0.66800000000000004</v>
          </cell>
        </row>
        <row r="10">
          <cell r="A10">
            <v>5</v>
          </cell>
          <cell r="B10">
            <v>0.625</v>
          </cell>
          <cell r="C10">
            <v>1.0429999999999999</v>
          </cell>
        </row>
        <row r="11">
          <cell r="A11">
            <v>6</v>
          </cell>
          <cell r="B11">
            <v>0.75</v>
          </cell>
          <cell r="C11">
            <v>1.502</v>
          </cell>
        </row>
        <row r="12">
          <cell r="A12">
            <v>7</v>
          </cell>
          <cell r="B12">
            <v>0.875</v>
          </cell>
          <cell r="C12">
            <v>2.044</v>
          </cell>
        </row>
        <row r="13">
          <cell r="A13">
            <v>8</v>
          </cell>
          <cell r="B13">
            <v>1</v>
          </cell>
          <cell r="C13">
            <v>2.67</v>
          </cell>
        </row>
        <row r="14">
          <cell r="A14">
            <v>9</v>
          </cell>
          <cell r="B14">
            <v>1.1279999999999999</v>
          </cell>
          <cell r="C14">
            <v>3.4</v>
          </cell>
        </row>
        <row r="15">
          <cell r="A15">
            <v>10</v>
          </cell>
          <cell r="B15">
            <v>1.27</v>
          </cell>
          <cell r="C15">
            <v>4.3029999999999999</v>
          </cell>
        </row>
        <row r="16">
          <cell r="A16">
            <v>11</v>
          </cell>
          <cell r="B16">
            <v>1.41</v>
          </cell>
          <cell r="C16">
            <v>5.3129999999999997</v>
          </cell>
        </row>
        <row r="17">
          <cell r="A17" t="str">
            <v>-----</v>
          </cell>
          <cell r="B17" t="str">
            <v>-----</v>
          </cell>
          <cell r="C17" t="str">
            <v>-----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>
        <row r="17">
          <cell r="B17" t="str">
            <v>EdR</v>
          </cell>
        </row>
        <row r="64">
          <cell r="A64" t="str">
            <v>RF</v>
          </cell>
          <cell r="B64" t="str">
            <v>Rec Field</v>
          </cell>
        </row>
        <row r="65">
          <cell r="A65" t="str">
            <v>SITE</v>
          </cell>
          <cell r="B65" t="str">
            <v>Site</v>
          </cell>
        </row>
        <row r="66">
          <cell r="A66" t="str">
            <v>RADIO</v>
          </cell>
          <cell r="B66" t="str">
            <v>Radio</v>
          </cell>
        </row>
        <row r="67">
          <cell r="A67" t="str">
            <v>PAR1</v>
          </cell>
          <cell r="B67" t="str">
            <v>Parking Phase 1</v>
          </cell>
        </row>
        <row r="68">
          <cell r="A68" t="str">
            <v>PAR2</v>
          </cell>
          <cell r="B68" t="str">
            <v>Parking Phase 2</v>
          </cell>
        </row>
        <row r="69">
          <cell r="A69" t="str">
            <v>PAR3</v>
          </cell>
          <cell r="B69" t="str">
            <v>Parking Phase 3</v>
          </cell>
        </row>
        <row r="98">
          <cell r="G98">
            <v>65</v>
          </cell>
        </row>
      </sheetData>
      <sheetData sheetId="2"/>
      <sheetData sheetId="3"/>
      <sheetData sheetId="4">
        <row r="24">
          <cell r="BA24">
            <v>2238972</v>
          </cell>
        </row>
        <row r="42">
          <cell r="BB42">
            <v>27632</v>
          </cell>
        </row>
        <row r="44">
          <cell r="BB44">
            <v>147140</v>
          </cell>
        </row>
        <row r="57">
          <cell r="BB57">
            <v>27923</v>
          </cell>
        </row>
        <row r="59">
          <cell r="BB59">
            <v>145147</v>
          </cell>
        </row>
        <row r="72">
          <cell r="BB72">
            <v>29649</v>
          </cell>
        </row>
        <row r="74">
          <cell r="BB74">
            <v>192717</v>
          </cell>
        </row>
        <row r="88">
          <cell r="BB88">
            <v>29289</v>
          </cell>
        </row>
        <row r="90">
          <cell r="BB90">
            <v>167734</v>
          </cell>
        </row>
        <row r="104">
          <cell r="BB104">
            <v>15985</v>
          </cell>
        </row>
        <row r="106">
          <cell r="BB106">
            <v>113214</v>
          </cell>
        </row>
        <row r="120">
          <cell r="BB120">
            <v>22941</v>
          </cell>
        </row>
        <row r="122">
          <cell r="BB122">
            <v>129646</v>
          </cell>
        </row>
        <row r="137">
          <cell r="BB137">
            <v>61365</v>
          </cell>
        </row>
        <row r="139">
          <cell r="BB139">
            <v>429315</v>
          </cell>
        </row>
        <row r="154">
          <cell r="BB154">
            <v>33590</v>
          </cell>
        </row>
        <row r="156">
          <cell r="BB156">
            <v>208028</v>
          </cell>
        </row>
        <row r="170">
          <cell r="BB170">
            <v>96567</v>
          </cell>
        </row>
        <row r="172">
          <cell r="BB172">
            <v>602829</v>
          </cell>
        </row>
        <row r="189">
          <cell r="BB189">
            <v>0</v>
          </cell>
        </row>
        <row r="205">
          <cell r="BB205">
            <v>0</v>
          </cell>
        </row>
        <row r="210">
          <cell r="BB210">
            <v>48870</v>
          </cell>
        </row>
        <row r="212">
          <cell r="BB212">
            <v>48870</v>
          </cell>
        </row>
        <row r="216">
          <cell r="BB216">
            <v>20000</v>
          </cell>
        </row>
        <row r="223">
          <cell r="BB223">
            <v>30000</v>
          </cell>
        </row>
        <row r="225">
          <cell r="BB225">
            <v>30000</v>
          </cell>
        </row>
        <row r="230">
          <cell r="BB230">
            <v>4332</v>
          </cell>
        </row>
        <row r="232">
          <cell r="BB232">
            <v>4332</v>
          </cell>
        </row>
        <row r="245">
          <cell r="BB245">
            <v>184116</v>
          </cell>
        </row>
        <row r="258">
          <cell r="BB258">
            <v>244728</v>
          </cell>
        </row>
      </sheetData>
      <sheetData sheetId="5"/>
      <sheetData sheetId="6">
        <row r="17">
          <cell r="G17">
            <v>50908.275000000001</v>
          </cell>
          <cell r="H17">
            <v>23350.174999999999</v>
          </cell>
          <cell r="I17">
            <v>3768.55</v>
          </cell>
          <cell r="P17">
            <v>78027</v>
          </cell>
        </row>
        <row r="31">
          <cell r="G31">
            <v>48228.4</v>
          </cell>
          <cell r="H31">
            <v>22156.474999999999</v>
          </cell>
          <cell r="I31">
            <v>3573.625</v>
          </cell>
          <cell r="P31">
            <v>73958.5</v>
          </cell>
        </row>
        <row r="46">
          <cell r="G46">
            <v>96020.625</v>
          </cell>
          <cell r="H46">
            <v>44145.625</v>
          </cell>
          <cell r="I46">
            <v>7158.75</v>
          </cell>
          <cell r="P46">
            <v>147325</v>
          </cell>
        </row>
        <row r="61">
          <cell r="G61">
            <v>65479.125</v>
          </cell>
          <cell r="H61">
            <v>30104.125</v>
          </cell>
          <cell r="I61">
            <v>4881.75</v>
          </cell>
          <cell r="P61">
            <v>100465</v>
          </cell>
        </row>
        <row r="76">
          <cell r="G76">
            <v>44933.025000000001</v>
          </cell>
          <cell r="H76">
            <v>20658.025000000001</v>
          </cell>
          <cell r="I76">
            <v>3349.95</v>
          </cell>
          <cell r="P76">
            <v>68941</v>
          </cell>
        </row>
        <row r="91">
          <cell r="G91">
            <v>50902.5</v>
          </cell>
          <cell r="H91">
            <v>23402.5</v>
          </cell>
          <cell r="I91">
            <v>3795</v>
          </cell>
          <cell r="P91">
            <v>78100</v>
          </cell>
        </row>
        <row r="106">
          <cell r="G106">
            <v>137066.54999999999</v>
          </cell>
          <cell r="H106">
            <v>63016.55</v>
          </cell>
          <cell r="I106">
            <v>10218.9</v>
          </cell>
          <cell r="P106">
            <v>210302</v>
          </cell>
        </row>
        <row r="122">
          <cell r="G122">
            <v>58814.7</v>
          </cell>
          <cell r="H122">
            <v>27048</v>
          </cell>
          <cell r="I122">
            <v>4395.2999999999993</v>
          </cell>
          <cell r="P122">
            <v>90258</v>
          </cell>
        </row>
        <row r="137">
          <cell r="G137">
            <v>237113.1</v>
          </cell>
          <cell r="H137">
            <v>109013.1</v>
          </cell>
          <cell r="I137">
            <v>17677.8</v>
          </cell>
          <cell r="P137">
            <v>363804</v>
          </cell>
        </row>
      </sheetData>
      <sheetData sheetId="7"/>
      <sheetData sheetId="8">
        <row r="6">
          <cell r="L6" t="str">
            <v>TILE-01</v>
          </cell>
        </row>
      </sheetData>
      <sheetData sheetId="9"/>
      <sheetData sheetId="10">
        <row r="16">
          <cell r="D16" t="str">
            <v>A10</v>
          </cell>
        </row>
      </sheetData>
      <sheetData sheetId="11"/>
      <sheetData sheetId="12"/>
      <sheetData sheetId="13">
        <row r="8">
          <cell r="A8" t="str">
            <v>-----</v>
          </cell>
        </row>
      </sheetData>
      <sheetData sheetId="14"/>
      <sheetData sheetId="15"/>
      <sheetData sheetId="16">
        <row r="9">
          <cell r="A9" t="str">
            <v>PH1</v>
          </cell>
        </row>
      </sheetData>
      <sheetData sheetId="17"/>
      <sheetData sheetId="18">
        <row r="8">
          <cell r="A8">
            <v>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Assumptions"/>
      <sheetName val="Data - CF"/>
      <sheetName val="Summary - CF"/>
      <sheetName val="Development Budget - CF"/>
      <sheetName val="Ops -CF"/>
      <sheetName val="Project Return - CF"/>
      <sheetName val="Bond Solving-CF"/>
      <sheetName val="Payroll"/>
      <sheetName val="Ankrom RFQ Program"/>
      <sheetName val="EDR Dev"/>
      <sheetName val="HC Escalation"/>
      <sheetName val="AU Floorplans"/>
      <sheetName val="Development Budget"/>
      <sheetName val="Ops"/>
      <sheetName val="Project &amp; EdR Return"/>
      <sheetName val="Bond Solving"/>
    </sheetNames>
    <sheetDataSet>
      <sheetData sheetId="0">
        <row r="19">
          <cell r="C19">
            <v>0</v>
          </cell>
        </row>
        <row r="23">
          <cell r="C23" t="str">
            <v>EdR ONE Plan</v>
          </cell>
        </row>
        <row r="24">
          <cell r="C24">
            <v>2020</v>
          </cell>
        </row>
        <row r="25">
          <cell r="C25">
            <v>2018</v>
          </cell>
        </row>
        <row r="26">
          <cell r="C26">
            <v>0.03</v>
          </cell>
        </row>
        <row r="27">
          <cell r="C27">
            <v>0.03</v>
          </cell>
        </row>
        <row r="28">
          <cell r="C28">
            <v>0.05</v>
          </cell>
        </row>
        <row r="29">
          <cell r="C29">
            <v>0.05</v>
          </cell>
        </row>
        <row r="30">
          <cell r="C30">
            <v>0.05</v>
          </cell>
        </row>
        <row r="34">
          <cell r="C34" t="str">
            <v>Semester</v>
          </cell>
        </row>
        <row r="35">
          <cell r="C35">
            <v>1</v>
          </cell>
        </row>
      </sheetData>
      <sheetData sheetId="1"/>
      <sheetData sheetId="2">
        <row r="17">
          <cell r="G17">
            <v>605</v>
          </cell>
        </row>
        <row r="24">
          <cell r="J24" t="str">
            <v>ONE Plan</v>
          </cell>
        </row>
        <row r="27">
          <cell r="J27">
            <v>2023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>
        <row r="15">
          <cell r="B15" t="str">
            <v>UC San Diego</v>
          </cell>
        </row>
      </sheetData>
      <sheetData sheetId="2">
        <row r="12">
          <cell r="A12" t="str">
            <v>Conceptual ROM</v>
          </cell>
        </row>
      </sheetData>
      <sheetData sheetId="3">
        <row r="5">
          <cell r="C5">
            <v>500177</v>
          </cell>
        </row>
      </sheetData>
      <sheetData sheetId="4">
        <row r="21">
          <cell r="C21">
            <v>200286</v>
          </cell>
          <cell r="E21">
            <v>425</v>
          </cell>
        </row>
        <row r="66">
          <cell r="B66">
            <v>24813</v>
          </cell>
        </row>
        <row r="89">
          <cell r="B89">
            <v>24218</v>
          </cell>
          <cell r="E89">
            <v>693</v>
          </cell>
        </row>
        <row r="103">
          <cell r="E103">
            <v>241</v>
          </cell>
        </row>
        <row r="143">
          <cell r="B143">
            <v>213229</v>
          </cell>
          <cell r="E143">
            <v>739</v>
          </cell>
        </row>
      </sheetData>
      <sheetData sheetId="5"/>
      <sheetData sheetId="6">
        <row r="21">
          <cell r="P21">
            <v>126577.78</v>
          </cell>
        </row>
      </sheetData>
      <sheetData sheetId="7"/>
      <sheetData sheetId="8"/>
      <sheetData sheetId="9"/>
      <sheetData sheetId="10">
        <row r="13">
          <cell r="A13">
            <v>0</v>
          </cell>
        </row>
      </sheetData>
      <sheetData sheetId="11">
        <row r="11">
          <cell r="A11" t="str">
            <v>-----</v>
          </cell>
        </row>
      </sheetData>
      <sheetData sheetId="12"/>
      <sheetData sheetId="13"/>
      <sheetData sheetId="14"/>
      <sheetData sheetId="15">
        <row r="9">
          <cell r="A9" t="str">
            <v>A10</v>
          </cell>
        </row>
      </sheetData>
      <sheetData sheetId="16"/>
      <sheetData sheetId="17">
        <row r="9">
          <cell r="A9">
            <v>1</v>
          </cell>
        </row>
      </sheetData>
      <sheetData sheetId="18"/>
      <sheetData sheetId="19"/>
      <sheetData sheetId="20">
        <row r="1">
          <cell r="B1">
            <v>490000000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"/>
      <sheetName val="04.2 SKIN"/>
      <sheetName val="04.3 FINISHES"/>
      <sheetName val="UNIT MATRIX"/>
      <sheetName val="07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/>
      <sheetData sheetId="2"/>
      <sheetData sheetId="3"/>
      <sheetData sheetId="4"/>
      <sheetData sheetId="5">
        <row r="21">
          <cell r="C21">
            <v>0</v>
          </cell>
          <cell r="D21">
            <v>0</v>
          </cell>
          <cell r="F2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89">
          <cell r="C89">
            <v>0</v>
          </cell>
          <cell r="D89">
            <v>0</v>
          </cell>
          <cell r="F89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</row>
        <row r="115">
          <cell r="C115">
            <v>16437</v>
          </cell>
          <cell r="D115">
            <v>13050</v>
          </cell>
          <cell r="F115">
            <v>2591.42</v>
          </cell>
        </row>
        <row r="143">
          <cell r="C143">
            <v>350714</v>
          </cell>
          <cell r="D143">
            <v>125494</v>
          </cell>
          <cell r="F143">
            <v>26223</v>
          </cell>
        </row>
        <row r="147">
          <cell r="C147">
            <v>367151</v>
          </cell>
          <cell r="D147">
            <v>138544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rojections"/>
      <sheetName val="Chart Projected Students"/>
      <sheetName val="SurveyData"/>
      <sheetName val="xt_Demo"/>
      <sheetName val="SurveyDemo"/>
      <sheetName val="xt_Demand"/>
      <sheetName val="WeightFactors"/>
      <sheetName val="HousingPrefs"/>
      <sheetName val="DemandProjections"/>
      <sheetName val="DemandModel"/>
      <sheetName val="Chart Projected Beds"/>
      <sheetName val="Snippets1"/>
      <sheetName val="Snippets2"/>
      <sheetName val="Chart Unit Supply vs. Demand"/>
      <sheetName val="chart Demand Proj"/>
      <sheetName val="DemandGraphs"/>
      <sheetName val="key"/>
      <sheetName val="Notes"/>
      <sheetName val="Change Log"/>
      <sheetName val="DemogWks"/>
    </sheetNames>
    <sheetDataSet>
      <sheetData sheetId="0">
        <row r="9">
          <cell r="C9">
            <v>2006</v>
          </cell>
        </row>
        <row r="10">
          <cell r="C10" t="str">
            <v>Fall</v>
          </cell>
        </row>
        <row r="31">
          <cell r="C31" t="str">
            <v>Freshmen</v>
          </cell>
          <cell r="D31">
            <v>4422</v>
          </cell>
          <cell r="F31">
            <v>408</v>
          </cell>
        </row>
        <row r="32">
          <cell r="C32" t="str">
            <v>Sophomores</v>
          </cell>
          <cell r="D32">
            <v>4229</v>
          </cell>
          <cell r="F32">
            <v>347</v>
          </cell>
        </row>
        <row r="33">
          <cell r="C33" t="str">
            <v>Juniors</v>
          </cell>
          <cell r="D33">
            <v>3972</v>
          </cell>
          <cell r="F33">
            <v>483</v>
          </cell>
        </row>
        <row r="34">
          <cell r="C34" t="str">
            <v>Seniors</v>
          </cell>
          <cell r="D34">
            <v>5706</v>
          </cell>
          <cell r="F34">
            <v>553</v>
          </cell>
        </row>
        <row r="35">
          <cell r="C35" t="str">
            <v>Graduate: Masters</v>
          </cell>
          <cell r="D35">
            <v>4904</v>
          </cell>
          <cell r="F35">
            <v>354</v>
          </cell>
        </row>
        <row r="36">
          <cell r="C36" t="str">
            <v>Professional: Law</v>
          </cell>
          <cell r="D36">
            <v>361</v>
          </cell>
          <cell r="F36">
            <v>12</v>
          </cell>
        </row>
        <row r="37">
          <cell r="C37" t="str">
            <v>Professional: Medicine</v>
          </cell>
          <cell r="D37">
            <v>292</v>
          </cell>
          <cell r="F37">
            <v>10</v>
          </cell>
        </row>
        <row r="38">
          <cell r="C38" t="str">
            <v>Professional: Pharmacy</v>
          </cell>
          <cell r="D38">
            <v>365</v>
          </cell>
          <cell r="E38">
            <v>0</v>
          </cell>
          <cell r="F38">
            <v>10</v>
          </cell>
        </row>
        <row r="39">
          <cell r="C39" t="str">
            <v>Non-Degree Seeking</v>
          </cell>
          <cell r="D39">
            <v>1971</v>
          </cell>
          <cell r="E39">
            <v>0</v>
          </cell>
          <cell r="F39">
            <v>37</v>
          </cell>
        </row>
        <row r="40">
          <cell r="C40" t="str">
            <v>Other</v>
          </cell>
          <cell r="D40">
            <v>58</v>
          </cell>
          <cell r="E40">
            <v>0</v>
          </cell>
          <cell r="F40">
            <v>138</v>
          </cell>
        </row>
        <row r="45">
          <cell r="C45" t="str">
            <v>Unit A - Traditional Double</v>
          </cell>
          <cell r="D45">
            <v>532</v>
          </cell>
          <cell r="F45">
            <v>532</v>
          </cell>
          <cell r="G45">
            <v>546</v>
          </cell>
          <cell r="I45">
            <v>546</v>
          </cell>
          <cell r="J45">
            <v>0.97435897435897434</v>
          </cell>
        </row>
        <row r="46">
          <cell r="C46" t="str">
            <v>Unit B - Traditional Single</v>
          </cell>
          <cell r="D46">
            <v>405</v>
          </cell>
          <cell r="F46">
            <v>405</v>
          </cell>
          <cell r="G46">
            <v>426</v>
          </cell>
          <cell r="I46">
            <v>426</v>
          </cell>
          <cell r="J46">
            <v>0.95070422535211263</v>
          </cell>
        </row>
        <row r="47">
          <cell r="C47" t="str">
            <v>Unit C - Suite Double</v>
          </cell>
          <cell r="D47">
            <v>299</v>
          </cell>
          <cell r="F47">
            <v>299</v>
          </cell>
          <cell r="G47">
            <v>304</v>
          </cell>
          <cell r="I47">
            <v>304</v>
          </cell>
          <cell r="J47">
            <v>0.98355263157894735</v>
          </cell>
        </row>
        <row r="48">
          <cell r="C48" t="str">
            <v>Unit D1 - 4-Bedroom Apartment - Double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</row>
        <row r="49">
          <cell r="C49" t="str">
            <v>Unit D2 - 4-Bedroom Apartment - Single</v>
          </cell>
          <cell r="D49">
            <v>844</v>
          </cell>
          <cell r="F49">
            <v>844</v>
          </cell>
          <cell r="G49">
            <v>888</v>
          </cell>
          <cell r="I49">
            <v>888</v>
          </cell>
          <cell r="J49">
            <v>0.9504504504504504</v>
          </cell>
        </row>
        <row r="50">
          <cell r="C50" t="str">
            <v>Unit E1- 2-Bedroom Apartment - Double</v>
          </cell>
          <cell r="D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</row>
        <row r="51">
          <cell r="C51" t="str">
            <v>Unit E2 - 2-Bedroom Apartment - Single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</row>
        <row r="52">
          <cell r="C52" t="str">
            <v>Total</v>
          </cell>
          <cell r="D52">
            <v>2080</v>
          </cell>
          <cell r="F52">
            <v>2080</v>
          </cell>
          <cell r="G52">
            <v>2164</v>
          </cell>
          <cell r="I52">
            <v>2164</v>
          </cell>
          <cell r="J52">
            <v>0.96118299445471345</v>
          </cell>
        </row>
        <row r="58">
          <cell r="C58" t="str">
            <v>Unit A - Traditional Double</v>
          </cell>
          <cell r="D58">
            <v>0</v>
          </cell>
          <cell r="E58">
            <v>0</v>
          </cell>
        </row>
        <row r="59">
          <cell r="C59" t="str">
            <v>Unit B - Traditional Single</v>
          </cell>
          <cell r="D59">
            <v>0</v>
          </cell>
          <cell r="E59">
            <v>0</v>
          </cell>
        </row>
        <row r="60">
          <cell r="C60" t="str">
            <v>Unit C - Suite Double</v>
          </cell>
          <cell r="D60">
            <v>0</v>
          </cell>
          <cell r="E60">
            <v>0</v>
          </cell>
        </row>
        <row r="61">
          <cell r="C61" t="str">
            <v>Unit D1 - 4-Bedroom Apartment - Double</v>
          </cell>
          <cell r="D61">
            <v>0</v>
          </cell>
          <cell r="E61">
            <v>0</v>
          </cell>
        </row>
        <row r="62">
          <cell r="C62" t="str">
            <v>Unit D2 - 4-Bedroom Apartment - Single</v>
          </cell>
          <cell r="D62">
            <v>0</v>
          </cell>
          <cell r="E62">
            <v>0</v>
          </cell>
        </row>
        <row r="63">
          <cell r="C63" t="str">
            <v>Unit E1- 2-Bedroom Apartment - Double</v>
          </cell>
          <cell r="D63">
            <v>0</v>
          </cell>
          <cell r="E63">
            <v>0</v>
          </cell>
        </row>
        <row r="64">
          <cell r="C64" t="str">
            <v>Unit E2 - 2-Bedroom Apartment - Single</v>
          </cell>
          <cell r="D64">
            <v>0</v>
          </cell>
          <cell r="E64">
            <v>0</v>
          </cell>
        </row>
        <row r="65">
          <cell r="C65" t="str">
            <v>Total</v>
          </cell>
          <cell r="D65">
            <v>0</v>
          </cell>
          <cell r="E65">
            <v>0</v>
          </cell>
        </row>
        <row r="71">
          <cell r="C71" t="str">
            <v>Unit A - Traditional Double</v>
          </cell>
          <cell r="D71">
            <v>0</v>
          </cell>
          <cell r="E71">
            <v>0</v>
          </cell>
        </row>
        <row r="72">
          <cell r="C72" t="str">
            <v>Unit B - Traditional Single</v>
          </cell>
          <cell r="D72">
            <v>0</v>
          </cell>
          <cell r="E72">
            <v>0</v>
          </cell>
        </row>
        <row r="73">
          <cell r="C73" t="str">
            <v>Unit C - Suite Double</v>
          </cell>
          <cell r="D73">
            <v>0</v>
          </cell>
          <cell r="E73">
            <v>0</v>
          </cell>
        </row>
        <row r="74">
          <cell r="C74" t="str">
            <v>Unit D1 - 4-Bedroom Apartment - Double</v>
          </cell>
          <cell r="D74">
            <v>0</v>
          </cell>
          <cell r="E74">
            <v>0</v>
          </cell>
        </row>
        <row r="75">
          <cell r="C75" t="str">
            <v>Unit D2 - 4-Bedroom Apartment - Single</v>
          </cell>
          <cell r="D75">
            <v>0</v>
          </cell>
          <cell r="E75">
            <v>0</v>
          </cell>
        </row>
        <row r="76">
          <cell r="C76" t="str">
            <v>Unit E1- 2-Bedroom Apartment - Double</v>
          </cell>
          <cell r="D76">
            <v>0</v>
          </cell>
          <cell r="E76">
            <v>0</v>
          </cell>
        </row>
        <row r="77">
          <cell r="C77" t="str">
            <v>Unit E2 - 2-Bedroom Apartment - Single</v>
          </cell>
          <cell r="D77">
            <v>0</v>
          </cell>
          <cell r="E77">
            <v>0</v>
          </cell>
        </row>
        <row r="78">
          <cell r="C78" t="str">
            <v>Total</v>
          </cell>
          <cell r="D78">
            <v>0</v>
          </cell>
          <cell r="E78">
            <v>0</v>
          </cell>
        </row>
        <row r="84">
          <cell r="C84" t="str">
            <v>Unit A - Traditional Double</v>
          </cell>
          <cell r="D84">
            <v>0</v>
          </cell>
          <cell r="E84">
            <v>0</v>
          </cell>
        </row>
        <row r="85">
          <cell r="C85" t="str">
            <v>Unit B - Traditional Single</v>
          </cell>
          <cell r="D85">
            <v>0</v>
          </cell>
          <cell r="E85">
            <v>0</v>
          </cell>
        </row>
        <row r="86">
          <cell r="C86" t="str">
            <v>Unit C - Suite Double</v>
          </cell>
          <cell r="D86">
            <v>0</v>
          </cell>
          <cell r="E86">
            <v>0</v>
          </cell>
        </row>
        <row r="87">
          <cell r="C87" t="str">
            <v>Unit D1 - 4-Bedroom Apartment - Double</v>
          </cell>
          <cell r="D87">
            <v>0</v>
          </cell>
          <cell r="E87">
            <v>0</v>
          </cell>
        </row>
        <row r="88">
          <cell r="C88" t="str">
            <v>Unit D2 - 4-Bedroom Apartment - Single</v>
          </cell>
          <cell r="D88">
            <v>0</v>
          </cell>
          <cell r="E88">
            <v>0</v>
          </cell>
        </row>
        <row r="89">
          <cell r="C89" t="str">
            <v>Unit E1- 2-Bedroom Apartment - Double</v>
          </cell>
          <cell r="D89">
            <v>0</v>
          </cell>
          <cell r="E89">
            <v>0</v>
          </cell>
        </row>
        <row r="90">
          <cell r="C90" t="str">
            <v>Unit E2 - 2-Bedroom Apartment - Single</v>
          </cell>
          <cell r="D90">
            <v>0</v>
          </cell>
          <cell r="E90">
            <v>0</v>
          </cell>
        </row>
        <row r="91">
          <cell r="C91" t="str">
            <v>Total</v>
          </cell>
          <cell r="D91">
            <v>0</v>
          </cell>
          <cell r="E91">
            <v>0</v>
          </cell>
        </row>
        <row r="97">
          <cell r="C97" t="str">
            <v>Unit A - Traditional Double</v>
          </cell>
          <cell r="D97">
            <v>0</v>
          </cell>
          <cell r="E97">
            <v>0</v>
          </cell>
        </row>
        <row r="98">
          <cell r="C98" t="str">
            <v>Unit B - Traditional Single</v>
          </cell>
          <cell r="D98">
            <v>0</v>
          </cell>
          <cell r="E98">
            <v>0</v>
          </cell>
        </row>
        <row r="99">
          <cell r="C99" t="str">
            <v>Unit C - Suite Double</v>
          </cell>
          <cell r="D99">
            <v>0</v>
          </cell>
          <cell r="E99">
            <v>0</v>
          </cell>
        </row>
        <row r="100">
          <cell r="C100" t="str">
            <v>Unit D1 - 4-Bedroom Apartment - Double</v>
          </cell>
          <cell r="D100">
            <v>0</v>
          </cell>
          <cell r="E100">
            <v>0</v>
          </cell>
        </row>
        <row r="101">
          <cell r="C101" t="str">
            <v>Unit D2 - 4-Bedroom Apartment - Single</v>
          </cell>
          <cell r="D101">
            <v>0</v>
          </cell>
          <cell r="E101">
            <v>0</v>
          </cell>
        </row>
        <row r="102">
          <cell r="C102" t="str">
            <v>Unit E1- 2-Bedroom Apartment - Double</v>
          </cell>
          <cell r="D102">
            <v>0</v>
          </cell>
          <cell r="E102">
            <v>0</v>
          </cell>
        </row>
        <row r="103">
          <cell r="C103" t="str">
            <v>Unit E2 - 2-Bedroom Apartment - Single</v>
          </cell>
          <cell r="D103">
            <v>0</v>
          </cell>
          <cell r="E103">
            <v>0</v>
          </cell>
        </row>
        <row r="104">
          <cell r="C104" t="str">
            <v>Total</v>
          </cell>
          <cell r="D104">
            <v>0</v>
          </cell>
          <cell r="E104">
            <v>0</v>
          </cell>
        </row>
        <row r="105">
          <cell r="C105" t="str">
            <v>Total</v>
          </cell>
          <cell r="D105">
            <v>0</v>
          </cell>
          <cell r="E105">
            <v>0</v>
          </cell>
        </row>
        <row r="111">
          <cell r="C111" t="str">
            <v>Unit A - Traditional Double</v>
          </cell>
          <cell r="D111">
            <v>0</v>
          </cell>
          <cell r="E111">
            <v>0</v>
          </cell>
        </row>
        <row r="112">
          <cell r="C112" t="str">
            <v>Unit B - Traditional Single</v>
          </cell>
          <cell r="D112">
            <v>0</v>
          </cell>
          <cell r="E112">
            <v>0</v>
          </cell>
        </row>
        <row r="113">
          <cell r="C113" t="str">
            <v>Unit C - Suite Double</v>
          </cell>
          <cell r="D113">
            <v>0</v>
          </cell>
          <cell r="E113">
            <v>0</v>
          </cell>
        </row>
        <row r="114">
          <cell r="C114" t="str">
            <v>Unit D1 - 4-Bedroom Apartment - Double</v>
          </cell>
          <cell r="D114">
            <v>0</v>
          </cell>
          <cell r="E114">
            <v>0</v>
          </cell>
        </row>
        <row r="115">
          <cell r="C115" t="str">
            <v>Unit D2 - 4-Bedroom Apartment - Single</v>
          </cell>
          <cell r="D115">
            <v>0</v>
          </cell>
          <cell r="E115">
            <v>0</v>
          </cell>
        </row>
        <row r="116">
          <cell r="C116" t="str">
            <v>Unit E1- 2-Bedroom Apartment - Double</v>
          </cell>
          <cell r="D116">
            <v>0</v>
          </cell>
          <cell r="E116">
            <v>0</v>
          </cell>
        </row>
        <row r="117">
          <cell r="C117" t="str">
            <v>Unit E2 - 2-Bedroom Apartment - Single</v>
          </cell>
          <cell r="D117">
            <v>0</v>
          </cell>
          <cell r="E117">
            <v>0</v>
          </cell>
        </row>
        <row r="118">
          <cell r="C118" t="str">
            <v>Total</v>
          </cell>
          <cell r="D118">
            <v>0</v>
          </cell>
          <cell r="E118">
            <v>0</v>
          </cell>
        </row>
        <row r="119">
          <cell r="C119" t="e">
            <v>#REF!</v>
          </cell>
          <cell r="D119">
            <v>0</v>
          </cell>
          <cell r="E119">
            <v>0</v>
          </cell>
        </row>
        <row r="120">
          <cell r="C120" t="e">
            <v>#REF!</v>
          </cell>
          <cell r="D120">
            <v>0</v>
          </cell>
          <cell r="E120">
            <v>0</v>
          </cell>
        </row>
        <row r="121">
          <cell r="C121" t="e">
            <v>#REF!</v>
          </cell>
          <cell r="D121">
            <v>0</v>
          </cell>
          <cell r="E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</row>
        <row r="123">
          <cell r="C123" t="e">
            <v>#REF!</v>
          </cell>
          <cell r="D123">
            <v>0</v>
          </cell>
          <cell r="E123">
            <v>0</v>
          </cell>
        </row>
        <row r="124">
          <cell r="C124" t="e">
            <v>#REF!</v>
          </cell>
          <cell r="D124">
            <v>0</v>
          </cell>
          <cell r="E124">
            <v>0</v>
          </cell>
        </row>
        <row r="125">
          <cell r="C125" t="e">
            <v>#REF!</v>
          </cell>
          <cell r="D125">
            <v>0</v>
          </cell>
          <cell r="E125">
            <v>0</v>
          </cell>
        </row>
        <row r="126">
          <cell r="C126" t="e">
            <v>#REF!</v>
          </cell>
          <cell r="D126">
            <v>0</v>
          </cell>
          <cell r="E126">
            <v>0</v>
          </cell>
        </row>
        <row r="127">
          <cell r="C127" t="e">
            <v>#REF!</v>
          </cell>
          <cell r="D127">
            <v>0</v>
          </cell>
          <cell r="E127">
            <v>0</v>
          </cell>
        </row>
        <row r="128">
          <cell r="C128" t="e">
            <v>#REF!</v>
          </cell>
          <cell r="D128">
            <v>0</v>
          </cell>
          <cell r="E128">
            <v>0</v>
          </cell>
        </row>
        <row r="129">
          <cell r="C129" t="e">
            <v>#REF!</v>
          </cell>
          <cell r="D129">
            <v>0</v>
          </cell>
          <cell r="E129">
            <v>0</v>
          </cell>
        </row>
        <row r="130">
          <cell r="C130" t="e">
            <v>#REF!</v>
          </cell>
          <cell r="D130">
            <v>0</v>
          </cell>
          <cell r="E130">
            <v>0</v>
          </cell>
        </row>
        <row r="131">
          <cell r="C131" t="str">
            <v>Total</v>
          </cell>
          <cell r="D131">
            <v>0</v>
          </cell>
          <cell r="E131">
            <v>0</v>
          </cell>
        </row>
        <row r="137">
          <cell r="C137" t="str">
            <v>Unit A - Traditional Double</v>
          </cell>
          <cell r="D137">
            <v>0</v>
          </cell>
          <cell r="E137">
            <v>0</v>
          </cell>
        </row>
        <row r="138">
          <cell r="C138" t="str">
            <v>Unit B - Traditional Single</v>
          </cell>
          <cell r="D138">
            <v>0</v>
          </cell>
          <cell r="E138">
            <v>0</v>
          </cell>
        </row>
        <row r="139">
          <cell r="C139" t="str">
            <v>Unit C - Suite Double</v>
          </cell>
          <cell r="D139">
            <v>0</v>
          </cell>
          <cell r="E139">
            <v>0</v>
          </cell>
        </row>
        <row r="140">
          <cell r="C140" t="str">
            <v>Unit D1 - 4-Bedroom Apartment - Double</v>
          </cell>
          <cell r="D140">
            <v>0</v>
          </cell>
          <cell r="E140">
            <v>0</v>
          </cell>
        </row>
        <row r="141">
          <cell r="C141" t="str">
            <v>Unit D2 - 4-Bedroom Apartment - Single</v>
          </cell>
          <cell r="D141">
            <v>0</v>
          </cell>
          <cell r="E141">
            <v>0</v>
          </cell>
        </row>
        <row r="142">
          <cell r="C142" t="str">
            <v>Unit E1- 2-Bedroom Apartment - Double</v>
          </cell>
          <cell r="D142">
            <v>0</v>
          </cell>
          <cell r="E142">
            <v>0</v>
          </cell>
        </row>
        <row r="143">
          <cell r="C143" t="str">
            <v>Unit E2 - 2-Bedroom Apartment - Single</v>
          </cell>
          <cell r="D143">
            <v>0</v>
          </cell>
          <cell r="E143">
            <v>0</v>
          </cell>
        </row>
        <row r="144">
          <cell r="C144" t="str">
            <v>Total</v>
          </cell>
          <cell r="D144">
            <v>0</v>
          </cell>
          <cell r="E144">
            <v>0</v>
          </cell>
        </row>
        <row r="145">
          <cell r="C145" t="e">
            <v>#REF!</v>
          </cell>
          <cell r="D145">
            <v>0</v>
          </cell>
          <cell r="E145">
            <v>0</v>
          </cell>
        </row>
        <row r="146">
          <cell r="C146" t="e">
            <v>#REF!</v>
          </cell>
          <cell r="D146">
            <v>0</v>
          </cell>
          <cell r="E146">
            <v>0</v>
          </cell>
        </row>
        <row r="147">
          <cell r="C147" t="e">
            <v>#REF!</v>
          </cell>
          <cell r="D147">
            <v>0</v>
          </cell>
          <cell r="E147">
            <v>0</v>
          </cell>
        </row>
        <row r="148">
          <cell r="C148" t="e">
            <v>#REF!</v>
          </cell>
          <cell r="D148">
            <v>0</v>
          </cell>
          <cell r="E148">
            <v>0</v>
          </cell>
        </row>
        <row r="149">
          <cell r="C149" t="e">
            <v>#REF!</v>
          </cell>
          <cell r="D149">
            <v>0</v>
          </cell>
          <cell r="E149">
            <v>0</v>
          </cell>
        </row>
        <row r="150">
          <cell r="C150" t="e">
            <v>#REF!</v>
          </cell>
          <cell r="D150">
            <v>0</v>
          </cell>
          <cell r="E150">
            <v>0</v>
          </cell>
        </row>
        <row r="151">
          <cell r="C151" t="e">
            <v>#REF!</v>
          </cell>
          <cell r="D151">
            <v>0</v>
          </cell>
          <cell r="E151">
            <v>0</v>
          </cell>
        </row>
        <row r="152">
          <cell r="C152" t="e">
            <v>#REF!</v>
          </cell>
          <cell r="D152">
            <v>0</v>
          </cell>
          <cell r="E152">
            <v>0</v>
          </cell>
        </row>
        <row r="153">
          <cell r="C153" t="e">
            <v>#REF!</v>
          </cell>
          <cell r="D153">
            <v>0</v>
          </cell>
          <cell r="E153">
            <v>0</v>
          </cell>
        </row>
        <row r="154">
          <cell r="C154" t="e">
            <v>#REF!</v>
          </cell>
          <cell r="D154">
            <v>0</v>
          </cell>
          <cell r="E154">
            <v>0</v>
          </cell>
        </row>
        <row r="155">
          <cell r="C155" t="e">
            <v>#REF!</v>
          </cell>
          <cell r="D155">
            <v>0</v>
          </cell>
          <cell r="E155">
            <v>0</v>
          </cell>
        </row>
        <row r="156">
          <cell r="C156" t="e">
            <v>#REF!</v>
          </cell>
          <cell r="D156">
            <v>0</v>
          </cell>
          <cell r="E156">
            <v>0</v>
          </cell>
        </row>
        <row r="157">
          <cell r="C157" t="str">
            <v>Total</v>
          </cell>
          <cell r="D157">
            <v>0</v>
          </cell>
          <cell r="E157">
            <v>0</v>
          </cell>
        </row>
        <row r="163">
          <cell r="C163" t="str">
            <v>Unit A - Traditional Double</v>
          </cell>
          <cell r="D163">
            <v>0</v>
          </cell>
          <cell r="E163">
            <v>0</v>
          </cell>
        </row>
        <row r="164">
          <cell r="C164" t="str">
            <v>Unit B - Traditional Single</v>
          </cell>
          <cell r="D164">
            <v>0</v>
          </cell>
          <cell r="E164">
            <v>0</v>
          </cell>
        </row>
        <row r="165">
          <cell r="C165" t="str">
            <v>Unit C - Suite Double</v>
          </cell>
          <cell r="D165">
            <v>0</v>
          </cell>
          <cell r="E165">
            <v>0</v>
          </cell>
        </row>
        <row r="166">
          <cell r="C166" t="str">
            <v>Unit D1 - 4-Bedroom Apartment - Double</v>
          </cell>
          <cell r="D166">
            <v>0</v>
          </cell>
          <cell r="E166">
            <v>0</v>
          </cell>
        </row>
        <row r="167">
          <cell r="C167" t="str">
            <v>Unit D2 - 4-Bedroom Apartment - Single</v>
          </cell>
          <cell r="D167">
            <v>0</v>
          </cell>
          <cell r="E167">
            <v>0</v>
          </cell>
        </row>
        <row r="168">
          <cell r="C168" t="str">
            <v>Unit E1- 2-Bedroom Apartment - Double</v>
          </cell>
          <cell r="D168">
            <v>0</v>
          </cell>
          <cell r="E168">
            <v>0</v>
          </cell>
        </row>
        <row r="169">
          <cell r="C169" t="str">
            <v>Unit E2 - 2-Bedroom Apartment - Single</v>
          </cell>
          <cell r="D169">
            <v>0</v>
          </cell>
          <cell r="E169">
            <v>0</v>
          </cell>
        </row>
        <row r="170">
          <cell r="C170" t="str">
            <v>Total</v>
          </cell>
          <cell r="D170">
            <v>0</v>
          </cell>
          <cell r="E170">
            <v>0</v>
          </cell>
        </row>
        <row r="171">
          <cell r="C171" t="e">
            <v>#REF!</v>
          </cell>
          <cell r="D171">
            <v>0</v>
          </cell>
          <cell r="E171">
            <v>0</v>
          </cell>
        </row>
        <row r="172">
          <cell r="C172" t="e">
            <v>#REF!</v>
          </cell>
          <cell r="D172">
            <v>0</v>
          </cell>
          <cell r="E172">
            <v>0</v>
          </cell>
        </row>
        <row r="173">
          <cell r="C173" t="e">
            <v>#REF!</v>
          </cell>
          <cell r="D173">
            <v>0</v>
          </cell>
          <cell r="E173">
            <v>0</v>
          </cell>
        </row>
        <row r="174">
          <cell r="C174" t="e">
            <v>#REF!</v>
          </cell>
          <cell r="D174">
            <v>0</v>
          </cell>
          <cell r="E174">
            <v>0</v>
          </cell>
        </row>
        <row r="175">
          <cell r="C175" t="e">
            <v>#REF!</v>
          </cell>
          <cell r="D175">
            <v>0</v>
          </cell>
          <cell r="E175">
            <v>0</v>
          </cell>
        </row>
        <row r="176">
          <cell r="C176" t="e">
            <v>#REF!</v>
          </cell>
          <cell r="D176">
            <v>0</v>
          </cell>
          <cell r="E176">
            <v>0</v>
          </cell>
        </row>
        <row r="177">
          <cell r="C177" t="e">
            <v>#REF!</v>
          </cell>
          <cell r="D177">
            <v>0</v>
          </cell>
          <cell r="E177">
            <v>0</v>
          </cell>
        </row>
        <row r="178">
          <cell r="C178" t="e">
            <v>#REF!</v>
          </cell>
          <cell r="D178">
            <v>0</v>
          </cell>
          <cell r="E178">
            <v>0</v>
          </cell>
        </row>
        <row r="179">
          <cell r="C179" t="e">
            <v>#REF!</v>
          </cell>
          <cell r="D179">
            <v>0</v>
          </cell>
          <cell r="E179">
            <v>0</v>
          </cell>
        </row>
        <row r="180">
          <cell r="C180" t="e">
            <v>#REF!</v>
          </cell>
          <cell r="D180">
            <v>0</v>
          </cell>
          <cell r="E180">
            <v>0</v>
          </cell>
        </row>
        <row r="181">
          <cell r="C181" t="e">
            <v>#REF!</v>
          </cell>
          <cell r="D181">
            <v>0</v>
          </cell>
          <cell r="E181">
            <v>0</v>
          </cell>
        </row>
        <row r="182">
          <cell r="C182" t="e">
            <v>#REF!</v>
          </cell>
          <cell r="D182">
            <v>0</v>
          </cell>
          <cell r="E182">
            <v>0</v>
          </cell>
        </row>
        <row r="183">
          <cell r="C183" t="str">
            <v>Total</v>
          </cell>
          <cell r="D183">
            <v>0</v>
          </cell>
          <cell r="E183">
            <v>0</v>
          </cell>
        </row>
        <row r="189">
          <cell r="C189" t="str">
            <v>Unit A - Traditional Double</v>
          </cell>
          <cell r="D189">
            <v>0</v>
          </cell>
          <cell r="E189">
            <v>0</v>
          </cell>
        </row>
        <row r="190">
          <cell r="C190" t="str">
            <v>Unit B - Traditional Single</v>
          </cell>
          <cell r="D190">
            <v>0</v>
          </cell>
          <cell r="E190">
            <v>0</v>
          </cell>
        </row>
        <row r="191">
          <cell r="C191" t="str">
            <v>Unit C - Suite Double</v>
          </cell>
          <cell r="D191">
            <v>0</v>
          </cell>
          <cell r="E191">
            <v>0</v>
          </cell>
        </row>
        <row r="192">
          <cell r="C192" t="str">
            <v>Unit D1 - 4-Bedroom Apartment - Double</v>
          </cell>
          <cell r="D192">
            <v>0</v>
          </cell>
          <cell r="E192">
            <v>0</v>
          </cell>
        </row>
        <row r="193">
          <cell r="C193" t="str">
            <v>Unit D2 - 4-Bedroom Apartment - Single</v>
          </cell>
          <cell r="D193">
            <v>0</v>
          </cell>
          <cell r="E193">
            <v>0</v>
          </cell>
        </row>
        <row r="194">
          <cell r="C194" t="str">
            <v>Unit E1- 2-Bedroom Apartment - Double</v>
          </cell>
          <cell r="D194">
            <v>0</v>
          </cell>
          <cell r="E194">
            <v>0</v>
          </cell>
        </row>
        <row r="195">
          <cell r="C195" t="str">
            <v>Unit E2 - 2-Bedroom Apartment - Single</v>
          </cell>
          <cell r="D195">
            <v>0</v>
          </cell>
          <cell r="E195">
            <v>0</v>
          </cell>
        </row>
        <row r="196">
          <cell r="C196" t="str">
            <v>Total</v>
          </cell>
          <cell r="D196">
            <v>0</v>
          </cell>
          <cell r="E196">
            <v>0</v>
          </cell>
        </row>
        <row r="197">
          <cell r="C197" t="e">
            <v>#REF!</v>
          </cell>
          <cell r="D197">
            <v>0</v>
          </cell>
          <cell r="E197">
            <v>0</v>
          </cell>
        </row>
        <row r="198">
          <cell r="C198" t="e">
            <v>#REF!</v>
          </cell>
          <cell r="D198">
            <v>0</v>
          </cell>
          <cell r="E198">
            <v>0</v>
          </cell>
        </row>
        <row r="199">
          <cell r="C199" t="e">
            <v>#REF!</v>
          </cell>
          <cell r="D199">
            <v>0</v>
          </cell>
          <cell r="E199">
            <v>0</v>
          </cell>
        </row>
        <row r="200">
          <cell r="C200" t="e">
            <v>#REF!</v>
          </cell>
          <cell r="D200">
            <v>0</v>
          </cell>
          <cell r="E200">
            <v>0</v>
          </cell>
        </row>
        <row r="201">
          <cell r="C201" t="e">
            <v>#REF!</v>
          </cell>
          <cell r="D201">
            <v>0</v>
          </cell>
          <cell r="E201">
            <v>0</v>
          </cell>
        </row>
        <row r="202">
          <cell r="C202" t="e">
            <v>#REF!</v>
          </cell>
          <cell r="D202">
            <v>0</v>
          </cell>
          <cell r="E202">
            <v>0</v>
          </cell>
        </row>
        <row r="203">
          <cell r="C203" t="e">
            <v>#REF!</v>
          </cell>
          <cell r="D203">
            <v>0</v>
          </cell>
          <cell r="E203">
            <v>0</v>
          </cell>
        </row>
        <row r="204">
          <cell r="C204" t="e">
            <v>#REF!</v>
          </cell>
          <cell r="D204">
            <v>0</v>
          </cell>
          <cell r="E204">
            <v>0</v>
          </cell>
        </row>
        <row r="205">
          <cell r="C205" t="e">
            <v>#REF!</v>
          </cell>
          <cell r="D205">
            <v>0</v>
          </cell>
          <cell r="E205">
            <v>0</v>
          </cell>
        </row>
        <row r="206">
          <cell r="C206" t="e">
            <v>#REF!</v>
          </cell>
          <cell r="D206">
            <v>0</v>
          </cell>
          <cell r="E206">
            <v>0</v>
          </cell>
        </row>
        <row r="207">
          <cell r="C207" t="e">
            <v>#REF!</v>
          </cell>
          <cell r="D207">
            <v>0</v>
          </cell>
          <cell r="E207">
            <v>0</v>
          </cell>
        </row>
        <row r="208">
          <cell r="C208" t="e">
            <v>#REF!</v>
          </cell>
          <cell r="D208">
            <v>0</v>
          </cell>
          <cell r="E208">
            <v>0</v>
          </cell>
        </row>
        <row r="209">
          <cell r="C209" t="str">
            <v>Total</v>
          </cell>
          <cell r="D209">
            <v>0</v>
          </cell>
          <cell r="E209">
            <v>0</v>
          </cell>
        </row>
        <row r="214">
          <cell r="C214" t="str">
            <v>Unit A - Traditional Double</v>
          </cell>
          <cell r="D214">
            <v>0</v>
          </cell>
          <cell r="E214">
            <v>0</v>
          </cell>
        </row>
        <row r="215">
          <cell r="C215" t="str">
            <v>Unit B - Traditional Single</v>
          </cell>
          <cell r="D215">
            <v>0</v>
          </cell>
          <cell r="E215">
            <v>0</v>
          </cell>
        </row>
        <row r="216">
          <cell r="C216" t="str">
            <v>Unit C - Suite Double</v>
          </cell>
          <cell r="D216">
            <v>0</v>
          </cell>
          <cell r="E216">
            <v>0</v>
          </cell>
        </row>
        <row r="217">
          <cell r="C217" t="str">
            <v>Unit D1 - 4-Bedroom Apartment - Double</v>
          </cell>
          <cell r="D217">
            <v>0</v>
          </cell>
          <cell r="E217">
            <v>0</v>
          </cell>
        </row>
        <row r="218">
          <cell r="C218" t="str">
            <v>Unit D2 - 4-Bedroom Apartment - Single</v>
          </cell>
          <cell r="D218">
            <v>0</v>
          </cell>
          <cell r="E218">
            <v>0</v>
          </cell>
        </row>
        <row r="219">
          <cell r="C219" t="str">
            <v>Unit E1- 2-Bedroom Apartment - Double</v>
          </cell>
          <cell r="D219">
            <v>0</v>
          </cell>
          <cell r="E219">
            <v>0</v>
          </cell>
        </row>
        <row r="220">
          <cell r="C220" t="str">
            <v>Unit E2 - 2-Bedroom Apartment - Single</v>
          </cell>
          <cell r="D220">
            <v>0</v>
          </cell>
          <cell r="E220">
            <v>0</v>
          </cell>
        </row>
        <row r="221">
          <cell r="C221" t="str">
            <v>Total</v>
          </cell>
          <cell r="D221">
            <v>0</v>
          </cell>
          <cell r="E221">
            <v>0</v>
          </cell>
        </row>
        <row r="222">
          <cell r="C222" t="e">
            <v>#REF!</v>
          </cell>
          <cell r="D222">
            <v>0</v>
          </cell>
          <cell r="E222">
            <v>0</v>
          </cell>
        </row>
        <row r="223">
          <cell r="C223" t="e">
            <v>#REF!</v>
          </cell>
          <cell r="D223">
            <v>0</v>
          </cell>
          <cell r="E223">
            <v>0</v>
          </cell>
        </row>
        <row r="224">
          <cell r="C224" t="e">
            <v>#REF!</v>
          </cell>
          <cell r="D224">
            <v>0</v>
          </cell>
          <cell r="E224">
            <v>0</v>
          </cell>
        </row>
        <row r="225">
          <cell r="C225" t="e">
            <v>#REF!</v>
          </cell>
          <cell r="D225">
            <v>0</v>
          </cell>
          <cell r="E225">
            <v>0</v>
          </cell>
        </row>
        <row r="226">
          <cell r="C226" t="e">
            <v>#REF!</v>
          </cell>
          <cell r="D226">
            <v>0</v>
          </cell>
          <cell r="E226">
            <v>0</v>
          </cell>
        </row>
        <row r="227">
          <cell r="C227" t="e">
            <v>#REF!</v>
          </cell>
          <cell r="D227">
            <v>0</v>
          </cell>
          <cell r="E227">
            <v>0</v>
          </cell>
        </row>
        <row r="228">
          <cell r="C228" t="e">
            <v>#REF!</v>
          </cell>
          <cell r="D228">
            <v>0</v>
          </cell>
          <cell r="E228">
            <v>0</v>
          </cell>
        </row>
        <row r="229">
          <cell r="C229" t="e">
            <v>#REF!</v>
          </cell>
          <cell r="D229">
            <v>0</v>
          </cell>
          <cell r="E229">
            <v>0</v>
          </cell>
        </row>
        <row r="230">
          <cell r="C230" t="e">
            <v>#REF!</v>
          </cell>
          <cell r="D230">
            <v>0</v>
          </cell>
          <cell r="E230">
            <v>0</v>
          </cell>
        </row>
        <row r="231">
          <cell r="C231" t="e">
            <v>#REF!</v>
          </cell>
          <cell r="D231">
            <v>0</v>
          </cell>
          <cell r="E231">
            <v>0</v>
          </cell>
        </row>
        <row r="232">
          <cell r="C232" t="e">
            <v>#REF!</v>
          </cell>
          <cell r="D232">
            <v>0</v>
          </cell>
          <cell r="E232">
            <v>0</v>
          </cell>
        </row>
        <row r="233">
          <cell r="C233" t="e">
            <v>#REF!</v>
          </cell>
          <cell r="D233">
            <v>0</v>
          </cell>
          <cell r="E233">
            <v>0</v>
          </cell>
        </row>
        <row r="234">
          <cell r="C234" t="str">
            <v>Total</v>
          </cell>
          <cell r="D234">
            <v>0</v>
          </cell>
          <cell r="E234">
            <v>0</v>
          </cell>
        </row>
        <row r="240">
          <cell r="C240" t="str">
            <v>Unit A - Traditional Double</v>
          </cell>
          <cell r="D240">
            <v>0</v>
          </cell>
          <cell r="E240">
            <v>0</v>
          </cell>
        </row>
        <row r="241">
          <cell r="C241" t="str">
            <v>Unit B - Traditional Single</v>
          </cell>
          <cell r="D241">
            <v>0</v>
          </cell>
          <cell r="E241">
            <v>0</v>
          </cell>
        </row>
        <row r="242">
          <cell r="C242" t="str">
            <v>Unit C - Suite Double</v>
          </cell>
          <cell r="D242">
            <v>0</v>
          </cell>
          <cell r="E242">
            <v>0</v>
          </cell>
        </row>
        <row r="243">
          <cell r="C243" t="str">
            <v>Unit D1 - 4-Bedroom Apartment - Double</v>
          </cell>
          <cell r="D243">
            <v>0</v>
          </cell>
          <cell r="E243">
            <v>0</v>
          </cell>
        </row>
        <row r="244">
          <cell r="C244" t="str">
            <v>Unit D2 - 4-Bedroom Apartment - Single</v>
          </cell>
          <cell r="D244">
            <v>0</v>
          </cell>
          <cell r="E244">
            <v>0</v>
          </cell>
        </row>
        <row r="245">
          <cell r="C245" t="str">
            <v>Unit E1- 2-Bedroom Apartment - Double</v>
          </cell>
          <cell r="D245">
            <v>0</v>
          </cell>
          <cell r="E245">
            <v>0</v>
          </cell>
        </row>
        <row r="246">
          <cell r="C246" t="str">
            <v>Unit E2 - 2-Bedroom Apartment - Single</v>
          </cell>
          <cell r="D246">
            <v>0</v>
          </cell>
          <cell r="E246">
            <v>0</v>
          </cell>
        </row>
        <row r="247">
          <cell r="C247" t="str">
            <v>Total</v>
          </cell>
          <cell r="D247">
            <v>0</v>
          </cell>
          <cell r="E247">
            <v>0</v>
          </cell>
        </row>
        <row r="248">
          <cell r="C248" t="e">
            <v>#REF!</v>
          </cell>
          <cell r="D248">
            <v>0</v>
          </cell>
          <cell r="E248">
            <v>0</v>
          </cell>
        </row>
        <row r="249">
          <cell r="C249" t="e">
            <v>#REF!</v>
          </cell>
          <cell r="D249">
            <v>0</v>
          </cell>
          <cell r="E249">
            <v>0</v>
          </cell>
        </row>
        <row r="250">
          <cell r="C250" t="e">
            <v>#REF!</v>
          </cell>
          <cell r="D250">
            <v>0</v>
          </cell>
          <cell r="E250">
            <v>0</v>
          </cell>
        </row>
        <row r="251">
          <cell r="C251" t="e">
            <v>#REF!</v>
          </cell>
          <cell r="D251">
            <v>0</v>
          </cell>
          <cell r="E251">
            <v>0</v>
          </cell>
        </row>
        <row r="252">
          <cell r="C252" t="e">
            <v>#REF!</v>
          </cell>
          <cell r="D252">
            <v>0</v>
          </cell>
          <cell r="E252">
            <v>0</v>
          </cell>
        </row>
        <row r="253">
          <cell r="C253" t="e">
            <v>#REF!</v>
          </cell>
          <cell r="D253">
            <v>0</v>
          </cell>
          <cell r="E253">
            <v>0</v>
          </cell>
        </row>
        <row r="254">
          <cell r="C254" t="e">
            <v>#REF!</v>
          </cell>
          <cell r="D254">
            <v>0</v>
          </cell>
          <cell r="E254">
            <v>0</v>
          </cell>
        </row>
        <row r="255">
          <cell r="C255" t="e">
            <v>#REF!</v>
          </cell>
          <cell r="D255">
            <v>0</v>
          </cell>
          <cell r="E255">
            <v>0</v>
          </cell>
        </row>
        <row r="256">
          <cell r="C256" t="e">
            <v>#REF!</v>
          </cell>
          <cell r="D256">
            <v>0</v>
          </cell>
          <cell r="E256">
            <v>0</v>
          </cell>
        </row>
        <row r="257">
          <cell r="C257" t="e">
            <v>#REF!</v>
          </cell>
          <cell r="D257">
            <v>0</v>
          </cell>
          <cell r="E257">
            <v>0</v>
          </cell>
        </row>
        <row r="258">
          <cell r="C258" t="e">
            <v>#REF!</v>
          </cell>
          <cell r="D258">
            <v>0</v>
          </cell>
          <cell r="E258">
            <v>0</v>
          </cell>
        </row>
        <row r="259">
          <cell r="C259" t="e">
            <v>#REF!</v>
          </cell>
          <cell r="D259">
            <v>0</v>
          </cell>
          <cell r="E259">
            <v>0</v>
          </cell>
        </row>
        <row r="260">
          <cell r="C260" t="str">
            <v>Total</v>
          </cell>
          <cell r="D260">
            <v>0</v>
          </cell>
          <cell r="E260">
            <v>0</v>
          </cell>
        </row>
      </sheetData>
      <sheetData sheetId="1">
        <row r="9">
          <cell r="D9">
            <v>4470</v>
          </cell>
          <cell r="E9">
            <v>4477</v>
          </cell>
          <cell r="F9">
            <v>4482</v>
          </cell>
          <cell r="G9">
            <v>4487</v>
          </cell>
          <cell r="H9">
            <v>4492</v>
          </cell>
          <cell r="I9">
            <v>4496</v>
          </cell>
          <cell r="J9">
            <v>4499</v>
          </cell>
          <cell r="K9">
            <v>4503</v>
          </cell>
          <cell r="L9">
            <v>4508</v>
          </cell>
          <cell r="M9">
            <v>4533.3104717678007</v>
          </cell>
        </row>
        <row r="10">
          <cell r="D10">
            <v>4283</v>
          </cell>
          <cell r="E10">
            <v>4308</v>
          </cell>
          <cell r="F10">
            <v>4327</v>
          </cell>
          <cell r="G10">
            <v>4343</v>
          </cell>
          <cell r="H10">
            <v>4357</v>
          </cell>
          <cell r="I10">
            <v>4372</v>
          </cell>
          <cell r="J10">
            <v>4386</v>
          </cell>
          <cell r="K10">
            <v>4399</v>
          </cell>
          <cell r="L10">
            <v>4412</v>
          </cell>
          <cell r="M10">
            <v>4436.7714732563309</v>
          </cell>
        </row>
        <row r="11">
          <cell r="D11">
            <v>4100</v>
          </cell>
          <cell r="E11">
            <v>4140</v>
          </cell>
          <cell r="F11">
            <v>4173</v>
          </cell>
          <cell r="G11">
            <v>4201</v>
          </cell>
          <cell r="H11">
            <v>4226</v>
          </cell>
          <cell r="I11">
            <v>4248</v>
          </cell>
          <cell r="J11">
            <v>4270</v>
          </cell>
          <cell r="K11">
            <v>4292</v>
          </cell>
          <cell r="L11">
            <v>4313</v>
          </cell>
          <cell r="M11">
            <v>4337.2156310413766</v>
          </cell>
        </row>
        <row r="12">
          <cell r="D12">
            <v>6053</v>
          </cell>
          <cell r="E12">
            <v>6174</v>
          </cell>
          <cell r="F12">
            <v>6270</v>
          </cell>
          <cell r="G12">
            <v>6347</v>
          </cell>
          <cell r="H12">
            <v>6411</v>
          </cell>
          <cell r="I12">
            <v>6467</v>
          </cell>
          <cell r="J12">
            <v>6516</v>
          </cell>
          <cell r="K12">
            <v>6561</v>
          </cell>
          <cell r="L12">
            <v>6604</v>
          </cell>
          <cell r="M12">
            <v>6641.0786059349066</v>
          </cell>
        </row>
        <row r="13">
          <cell r="D13">
            <v>4831</v>
          </cell>
          <cell r="E13">
            <v>4807</v>
          </cell>
          <cell r="F13">
            <v>4788</v>
          </cell>
          <cell r="G13">
            <v>4773</v>
          </cell>
          <cell r="H13">
            <v>4762</v>
          </cell>
          <cell r="I13">
            <v>4753</v>
          </cell>
          <cell r="J13">
            <v>4746</v>
          </cell>
          <cell r="K13">
            <v>4741</v>
          </cell>
          <cell r="L13">
            <v>4737</v>
          </cell>
          <cell r="M13">
            <v>4763.5962078003713</v>
          </cell>
        </row>
        <row r="14">
          <cell r="D14">
            <v>361</v>
          </cell>
          <cell r="E14">
            <v>361</v>
          </cell>
          <cell r="F14">
            <v>361</v>
          </cell>
          <cell r="G14">
            <v>361</v>
          </cell>
          <cell r="H14">
            <v>361</v>
          </cell>
          <cell r="I14">
            <v>361</v>
          </cell>
          <cell r="J14">
            <v>361</v>
          </cell>
          <cell r="K14">
            <v>361</v>
          </cell>
          <cell r="L14">
            <v>361</v>
          </cell>
          <cell r="M14">
            <v>363.02685898584207</v>
          </cell>
        </row>
        <row r="15">
          <cell r="D15">
            <v>292</v>
          </cell>
          <cell r="E15">
            <v>292</v>
          </cell>
          <cell r="F15">
            <v>292</v>
          </cell>
          <cell r="G15">
            <v>292</v>
          </cell>
          <cell r="H15">
            <v>292</v>
          </cell>
          <cell r="I15">
            <v>292</v>
          </cell>
          <cell r="J15">
            <v>292</v>
          </cell>
          <cell r="K15">
            <v>292</v>
          </cell>
          <cell r="L15">
            <v>292</v>
          </cell>
          <cell r="M15">
            <v>293.63945380572267</v>
          </cell>
        </row>
        <row r="16">
          <cell r="D16">
            <v>365</v>
          </cell>
          <cell r="E16">
            <v>365</v>
          </cell>
          <cell r="F16">
            <v>365</v>
          </cell>
          <cell r="G16">
            <v>365</v>
          </cell>
          <cell r="H16">
            <v>365</v>
          </cell>
          <cell r="I16">
            <v>365</v>
          </cell>
          <cell r="J16">
            <v>365</v>
          </cell>
          <cell r="K16">
            <v>365</v>
          </cell>
          <cell r="L16">
            <v>365</v>
          </cell>
          <cell r="M16">
            <v>367.04931725715335</v>
          </cell>
        </row>
        <row r="17">
          <cell r="D17">
            <v>1985</v>
          </cell>
          <cell r="E17">
            <v>1985</v>
          </cell>
          <cell r="F17">
            <v>1985</v>
          </cell>
          <cell r="G17">
            <v>1985</v>
          </cell>
          <cell r="H17">
            <v>1985</v>
          </cell>
          <cell r="I17">
            <v>1985</v>
          </cell>
          <cell r="J17">
            <v>1985</v>
          </cell>
          <cell r="K17">
            <v>1985</v>
          </cell>
          <cell r="L17">
            <v>1985</v>
          </cell>
          <cell r="M17">
            <v>1996.1449171382176</v>
          </cell>
        </row>
        <row r="18">
          <cell r="D18">
            <v>58</v>
          </cell>
          <cell r="E18">
            <v>58</v>
          </cell>
          <cell r="F18">
            <v>58</v>
          </cell>
          <cell r="G18">
            <v>58</v>
          </cell>
          <cell r="H18">
            <v>58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</row>
        <row r="19">
          <cell r="D19">
            <v>26798</v>
          </cell>
          <cell r="E19">
            <v>26967</v>
          </cell>
          <cell r="F19">
            <v>27101</v>
          </cell>
          <cell r="G19">
            <v>27212</v>
          </cell>
          <cell r="H19">
            <v>27309</v>
          </cell>
          <cell r="I19">
            <v>27397</v>
          </cell>
          <cell r="J19">
            <v>27478</v>
          </cell>
          <cell r="K19">
            <v>27557</v>
          </cell>
          <cell r="L19">
            <v>27635</v>
          </cell>
          <cell r="M19">
            <v>27789.832936987725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3EC9-7966-4A39-B60D-1F2F5F0A66CE}">
  <sheetPr>
    <pageSetUpPr fitToPage="1"/>
  </sheetPr>
  <dimension ref="A1:XES601"/>
  <sheetViews>
    <sheetView showGridLines="0" tabSelected="1" zoomScale="90" zoomScaleNormal="90" zoomScaleSheetLayoutView="70" workbookViewId="0">
      <pane xSplit="3" ySplit="8" topLeftCell="D9" activePane="bottomRight" state="frozen"/>
      <selection pane="topRight" activeCell="B1" sqref="B1"/>
      <selection pane="bottomLeft" activeCell="A8" sqref="A8"/>
      <selection pane="bottomRight" activeCell="C1" sqref="C1"/>
    </sheetView>
  </sheetViews>
  <sheetFormatPr defaultColWidth="9.140625" defaultRowHeight="15.75" outlineLevelRow="2" x14ac:dyDescent="0.25"/>
  <cols>
    <col min="1" max="1" width="3.7109375" style="11" customWidth="1"/>
    <col min="2" max="2" width="1.28515625" style="11" customWidth="1"/>
    <col min="3" max="3" width="69.42578125" style="62" customWidth="1"/>
    <col min="4" max="4" width="1.28515625" customWidth="1"/>
    <col min="5" max="5" width="53.7109375" style="59" customWidth="1"/>
    <col min="6" max="6" width="1.28515625" customWidth="1"/>
    <col min="7" max="7" width="76.5703125" style="60" customWidth="1"/>
    <col min="8" max="8" width="50.42578125" style="61" customWidth="1"/>
    <col min="9" max="16384" width="9.140625" style="11"/>
  </cols>
  <sheetData>
    <row r="1" spans="1:8" ht="32.25" thickBot="1" x14ac:dyDescent="0.3">
      <c r="C1" s="235" t="s">
        <v>292</v>
      </c>
      <c r="E1" s="2"/>
      <c r="G1" s="233"/>
      <c r="H1" s="234"/>
    </row>
    <row r="2" spans="1:8" ht="16.5" thickBot="1" x14ac:dyDescent="0.3">
      <c r="A2" s="208" t="s">
        <v>217</v>
      </c>
      <c r="B2" s="209"/>
      <c r="C2" s="210"/>
      <c r="E2" s="2"/>
      <c r="G2" s="122" t="s">
        <v>0</v>
      </c>
      <c r="H2" s="121"/>
    </row>
    <row r="3" spans="1:8" s="3" customFormat="1" ht="16.5" thickBot="1" x14ac:dyDescent="0.3">
      <c r="A3" s="211" t="s">
        <v>218</v>
      </c>
      <c r="B3" s="212"/>
      <c r="C3" s="212"/>
      <c r="D3"/>
      <c r="E3"/>
      <c r="F3"/>
      <c r="G3" s="194" t="s">
        <v>1</v>
      </c>
      <c r="H3" s="194" t="s">
        <v>2</v>
      </c>
    </row>
    <row r="4" spans="1:8" x14ac:dyDescent="0.25">
      <c r="A4" s="213" t="s">
        <v>275</v>
      </c>
      <c r="B4" s="214"/>
      <c r="C4" s="215"/>
      <c r="E4" s="4"/>
      <c r="G4" s="5" t="s">
        <v>3</v>
      </c>
      <c r="H4" s="186" t="s">
        <v>4</v>
      </c>
    </row>
    <row r="5" spans="1:8" x14ac:dyDescent="0.25">
      <c r="A5" s="11" t="s">
        <v>242</v>
      </c>
      <c r="B5"/>
      <c r="C5"/>
      <c r="E5"/>
      <c r="G5" s="6" t="s">
        <v>5</v>
      </c>
      <c r="H5" s="187" t="s">
        <v>6</v>
      </c>
    </row>
    <row r="6" spans="1:8" ht="16.5" thickBot="1" x14ac:dyDescent="0.3">
      <c r="B6"/>
      <c r="C6"/>
      <c r="E6"/>
      <c r="G6" s="7" t="s">
        <v>7</v>
      </c>
      <c r="H6" s="185" t="s">
        <v>8</v>
      </c>
    </row>
    <row r="7" spans="1:8" ht="16.5" thickBot="1" x14ac:dyDescent="0.3">
      <c r="B7"/>
      <c r="C7"/>
      <c r="E7"/>
      <c r="G7" s="8"/>
      <c r="H7" s="9"/>
    </row>
    <row r="8" spans="1:8" s="10" customFormat="1" ht="16.5" thickBot="1" x14ac:dyDescent="0.3">
      <c r="C8" s="193" t="s">
        <v>9</v>
      </c>
      <c r="D8"/>
      <c r="E8" s="193" t="s">
        <v>174</v>
      </c>
      <c r="F8"/>
      <c r="G8" s="194" t="s">
        <v>10</v>
      </c>
      <c r="H8" s="193" t="s">
        <v>11</v>
      </c>
    </row>
    <row r="9" spans="1:8" x14ac:dyDescent="0.25">
      <c r="A9" s="26">
        <v>1</v>
      </c>
      <c r="C9" s="107" t="s">
        <v>12</v>
      </c>
      <c r="E9" s="108"/>
      <c r="G9" s="125"/>
      <c r="H9" s="126"/>
    </row>
    <row r="10" spans="1:8" x14ac:dyDescent="0.25">
      <c r="C10" s="79" t="s">
        <v>221</v>
      </c>
      <c r="E10" s="109"/>
      <c r="G10" s="127" t="s">
        <v>13</v>
      </c>
      <c r="H10" s="128"/>
    </row>
    <row r="11" spans="1:8" s="12" customFormat="1" x14ac:dyDescent="0.25">
      <c r="C11" s="80" t="s">
        <v>145</v>
      </c>
      <c r="D11"/>
      <c r="E11" s="109"/>
      <c r="F11"/>
      <c r="G11" s="127" t="s">
        <v>13</v>
      </c>
      <c r="H11" s="128"/>
    </row>
    <row r="12" spans="1:8" x14ac:dyDescent="0.25">
      <c r="A12" s="26">
        <f>B9+1</f>
        <v>1</v>
      </c>
      <c r="C12" s="110" t="s">
        <v>16</v>
      </c>
      <c r="E12" s="111"/>
      <c r="G12" s="129"/>
      <c r="H12" s="130"/>
    </row>
    <row r="13" spans="1:8" x14ac:dyDescent="0.25">
      <c r="C13" s="80" t="s">
        <v>222</v>
      </c>
      <c r="E13" s="109"/>
      <c r="G13" s="132" t="s">
        <v>219</v>
      </c>
      <c r="H13" s="128"/>
    </row>
    <row r="14" spans="1:8" x14ac:dyDescent="0.25">
      <c r="C14" s="79" t="s">
        <v>223</v>
      </c>
      <c r="E14" s="114"/>
      <c r="G14" s="199" t="s">
        <v>19</v>
      </c>
      <c r="H14" s="128"/>
    </row>
    <row r="15" spans="1:8" x14ac:dyDescent="0.25">
      <c r="C15" s="80" t="s">
        <v>224</v>
      </c>
      <c r="E15" s="115"/>
      <c r="G15" s="134" t="s">
        <v>13</v>
      </c>
      <c r="H15" s="128"/>
    </row>
    <row r="16" spans="1:8" x14ac:dyDescent="0.25">
      <c r="C16" s="80" t="s">
        <v>20</v>
      </c>
      <c r="E16" s="115"/>
      <c r="G16" s="134" t="s">
        <v>13</v>
      </c>
      <c r="H16" s="128"/>
    </row>
    <row r="17" spans="3:8" x14ac:dyDescent="0.25">
      <c r="C17" s="80" t="s">
        <v>21</v>
      </c>
      <c r="E17" s="177">
        <f>SUM(E15:E16)</f>
        <v>0</v>
      </c>
      <c r="G17" s="135" t="s">
        <v>22</v>
      </c>
      <c r="H17" s="128"/>
    </row>
    <row r="18" spans="3:8" x14ac:dyDescent="0.25">
      <c r="C18" s="80" t="s">
        <v>23</v>
      </c>
      <c r="E18" s="116">
        <f>'Development Budget'!E45</f>
        <v>0</v>
      </c>
      <c r="G18" s="137" t="s">
        <v>173</v>
      </c>
      <c r="H18" s="128"/>
    </row>
    <row r="19" spans="3:8" x14ac:dyDescent="0.25">
      <c r="C19" s="80" t="s">
        <v>24</v>
      </c>
      <c r="E19" s="114"/>
      <c r="G19" s="138" t="s">
        <v>25</v>
      </c>
      <c r="H19" s="128"/>
    </row>
    <row r="20" spans="3:8" x14ac:dyDescent="0.25">
      <c r="C20" s="80" t="s">
        <v>26</v>
      </c>
      <c r="E20" s="116">
        <f>'Development Budget'!E46</f>
        <v>0</v>
      </c>
      <c r="G20" s="137" t="s">
        <v>173</v>
      </c>
      <c r="H20" s="128"/>
    </row>
    <row r="21" spans="3:8" x14ac:dyDescent="0.25">
      <c r="C21" s="80" t="s">
        <v>27</v>
      </c>
      <c r="E21" s="114"/>
      <c r="G21" s="138" t="s">
        <v>25</v>
      </c>
      <c r="H21" s="128"/>
    </row>
    <row r="22" spans="3:8" x14ac:dyDescent="0.25">
      <c r="C22" s="80" t="s">
        <v>28</v>
      </c>
      <c r="E22" s="116">
        <f>'Development Budget'!E44</f>
        <v>0</v>
      </c>
      <c r="G22" s="137" t="s">
        <v>173</v>
      </c>
      <c r="H22" s="128"/>
    </row>
    <row r="23" spans="3:8" x14ac:dyDescent="0.25">
      <c r="C23" s="79" t="s">
        <v>146</v>
      </c>
      <c r="E23" s="115"/>
      <c r="G23" s="134" t="s">
        <v>13</v>
      </c>
      <c r="H23" s="128"/>
    </row>
    <row r="24" spans="3:8" x14ac:dyDescent="0.25">
      <c r="C24" s="79" t="s">
        <v>147</v>
      </c>
      <c r="E24" s="115"/>
      <c r="G24" s="134" t="s">
        <v>13</v>
      </c>
      <c r="H24" s="128"/>
    </row>
    <row r="25" spans="3:8" x14ac:dyDescent="0.25">
      <c r="C25" s="83" t="s">
        <v>148</v>
      </c>
      <c r="E25" s="117"/>
      <c r="G25" s="139" t="s">
        <v>18</v>
      </c>
      <c r="H25" s="128"/>
    </row>
    <row r="26" spans="3:8" x14ac:dyDescent="0.25">
      <c r="C26" s="79" t="s">
        <v>149</v>
      </c>
      <c r="E26" s="114"/>
      <c r="G26" s="134" t="s">
        <v>19</v>
      </c>
      <c r="H26" s="128"/>
    </row>
    <row r="27" spans="3:8" x14ac:dyDescent="0.25">
      <c r="C27" s="79" t="s">
        <v>203</v>
      </c>
      <c r="E27" s="118"/>
      <c r="G27" s="134" t="s">
        <v>13</v>
      </c>
      <c r="H27" s="128"/>
    </row>
    <row r="28" spans="3:8" ht="17.25" customHeight="1" x14ac:dyDescent="0.25">
      <c r="C28" s="79" t="s">
        <v>150</v>
      </c>
      <c r="E28" s="118"/>
      <c r="G28" s="134" t="s">
        <v>13</v>
      </c>
      <c r="H28" s="128"/>
    </row>
    <row r="29" spans="3:8" x14ac:dyDescent="0.25">
      <c r="C29" s="81" t="s">
        <v>30</v>
      </c>
      <c r="E29" s="114"/>
      <c r="G29" s="134" t="s">
        <v>31</v>
      </c>
      <c r="H29" s="128"/>
    </row>
    <row r="30" spans="3:8" x14ac:dyDescent="0.25">
      <c r="C30" s="79" t="s">
        <v>165</v>
      </c>
      <c r="E30" s="115"/>
      <c r="G30" s="134" t="s">
        <v>13</v>
      </c>
      <c r="H30" s="128"/>
    </row>
    <row r="31" spans="3:8" x14ac:dyDescent="0.25">
      <c r="C31" s="79" t="s">
        <v>166</v>
      </c>
      <c r="E31" s="115"/>
      <c r="G31" s="134" t="s">
        <v>13</v>
      </c>
      <c r="H31" s="128"/>
    </row>
    <row r="32" spans="3:8" x14ac:dyDescent="0.25">
      <c r="C32" s="79" t="s">
        <v>167</v>
      </c>
      <c r="E32" s="114"/>
      <c r="G32" s="134" t="s">
        <v>13</v>
      </c>
      <c r="H32" s="128"/>
    </row>
    <row r="33" spans="1:16373" x14ac:dyDescent="0.25">
      <c r="C33" s="79" t="s">
        <v>151</v>
      </c>
      <c r="E33" s="114"/>
      <c r="G33" s="134" t="s">
        <v>13</v>
      </c>
      <c r="H33" s="128"/>
    </row>
    <row r="34" spans="1:16373" x14ac:dyDescent="0.25">
      <c r="C34" s="80" t="str">
        <f>C12 &amp; " Comments/Notes"</f>
        <v>Structure and Financing Terms Comments/Notes</v>
      </c>
      <c r="E34" s="117"/>
      <c r="G34" s="140"/>
      <c r="H34" s="128"/>
    </row>
    <row r="35" spans="1:16373" x14ac:dyDescent="0.25">
      <c r="A35" s="26">
        <f>A12+1</f>
        <v>2</v>
      </c>
      <c r="C35" s="119" t="s">
        <v>32</v>
      </c>
      <c r="E35" s="120"/>
      <c r="G35" s="129"/>
      <c r="H35" s="130"/>
    </row>
    <row r="36" spans="1:16373" x14ac:dyDescent="0.25">
      <c r="C36" s="79" t="s">
        <v>33</v>
      </c>
      <c r="E36" s="151"/>
      <c r="G36" s="141" t="s">
        <v>34</v>
      </c>
      <c r="H36" s="128"/>
    </row>
    <row r="37" spans="1:16373" x14ac:dyDescent="0.25">
      <c r="C37" s="79" t="s">
        <v>35</v>
      </c>
      <c r="E37" s="114"/>
      <c r="G37" s="142" t="s">
        <v>25</v>
      </c>
      <c r="H37" s="128"/>
    </row>
    <row r="38" spans="1:16373" x14ac:dyDescent="0.25">
      <c r="C38" s="79" t="s">
        <v>36</v>
      </c>
      <c r="E38" s="151"/>
      <c r="G38" s="142" t="s">
        <v>34</v>
      </c>
      <c r="H38" s="128"/>
    </row>
    <row r="39" spans="1:16373" x14ac:dyDescent="0.25">
      <c r="C39" s="84" t="s">
        <v>37</v>
      </c>
      <c r="E39" s="151"/>
      <c r="G39" s="143" t="s">
        <v>34</v>
      </c>
      <c r="H39" s="128"/>
    </row>
    <row r="40" spans="1:16373" x14ac:dyDescent="0.25">
      <c r="C40" s="80" t="str">
        <f>C35 &amp; " Comments/Notes"</f>
        <v>Schedule Comments/Notes</v>
      </c>
      <c r="E40" s="117"/>
      <c r="G40" s="140"/>
      <c r="H40" s="128"/>
    </row>
    <row r="41" spans="1:16373" x14ac:dyDescent="0.25">
      <c r="A41" s="26">
        <f>A35+1</f>
        <v>3</v>
      </c>
      <c r="C41" s="119" t="s">
        <v>38</v>
      </c>
      <c r="E41" s="111"/>
      <c r="G41" s="129"/>
      <c r="H41" s="130"/>
    </row>
    <row r="42" spans="1:16373" x14ac:dyDescent="0.25">
      <c r="C42" s="82" t="s">
        <v>39</v>
      </c>
      <c r="E42" s="175">
        <f>'Development Budget'!E12</f>
        <v>0</v>
      </c>
      <c r="G42" s="137" t="s">
        <v>173</v>
      </c>
      <c r="H42" s="136"/>
    </row>
    <row r="43" spans="1:16373" x14ac:dyDescent="0.25">
      <c r="C43" s="82" t="s">
        <v>40</v>
      </c>
      <c r="E43" s="116">
        <f>'Development Budget'!E13</f>
        <v>0</v>
      </c>
      <c r="G43" s="137" t="s">
        <v>173</v>
      </c>
      <c r="H43" s="13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</row>
    <row r="44" spans="1:16373" s="3" customFormat="1" x14ac:dyDescent="0.25">
      <c r="C44" s="174" t="e">
        <f>'Development Budget'!#REF!</f>
        <v>#REF!</v>
      </c>
      <c r="D44"/>
      <c r="E44" s="116" t="e">
        <f>'Development Budget'!#REF!</f>
        <v>#REF!</v>
      </c>
      <c r="F44"/>
      <c r="G44" s="137" t="s">
        <v>173</v>
      </c>
      <c r="H44" s="136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</row>
    <row r="45" spans="1:16373" s="3" customFormat="1" x14ac:dyDescent="0.25">
      <c r="C45" s="174" t="str">
        <f>'Development Budget'!C38</f>
        <v>Capital Contribution</v>
      </c>
      <c r="D45"/>
      <c r="E45" s="116">
        <f>'Development Budget'!E38</f>
        <v>0</v>
      </c>
      <c r="F45"/>
      <c r="G45" s="137" t="s">
        <v>173</v>
      </c>
      <c r="H45" s="136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  <c r="XEG45" s="11"/>
      <c r="XEH45" s="11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</row>
    <row r="46" spans="1:16373" x14ac:dyDescent="0.25">
      <c r="C46" s="82" t="s">
        <v>41</v>
      </c>
      <c r="E46" s="116">
        <f>'Development Budget'!E34</f>
        <v>0</v>
      </c>
      <c r="G46" s="137" t="s">
        <v>173</v>
      </c>
      <c r="H46" s="136"/>
    </row>
    <row r="47" spans="1:16373" x14ac:dyDescent="0.25">
      <c r="C47" s="82" t="s">
        <v>42</v>
      </c>
      <c r="E47" s="116">
        <f>'Development Budget'!E36</f>
        <v>0</v>
      </c>
      <c r="G47" s="137" t="s">
        <v>173</v>
      </c>
      <c r="H47" s="136"/>
    </row>
    <row r="48" spans="1:16373" x14ac:dyDescent="0.25">
      <c r="C48" s="84" t="s">
        <v>43</v>
      </c>
      <c r="E48" s="152" t="str">
        <f>IFERROR(E47/E42,"N/A")</f>
        <v>N/A</v>
      </c>
      <c r="G48" s="135" t="s">
        <v>22</v>
      </c>
      <c r="H48" s="136"/>
    </row>
    <row r="49" spans="1:16373" x14ac:dyDescent="0.25">
      <c r="C49" s="84" t="s">
        <v>44</v>
      </c>
      <c r="E49" s="153" t="str">
        <f>IFERROR(E47/E88,"N/A")</f>
        <v>N/A</v>
      </c>
      <c r="G49" s="144" t="s">
        <v>22</v>
      </c>
      <c r="H49" s="136"/>
    </row>
    <row r="50" spans="1:16373" x14ac:dyDescent="0.25">
      <c r="C50" s="84" t="s">
        <v>45</v>
      </c>
      <c r="E50" s="116">
        <f>'Development Budget'!E22</f>
        <v>0</v>
      </c>
      <c r="G50" s="137" t="s">
        <v>173</v>
      </c>
      <c r="H50" s="136"/>
    </row>
    <row r="51" spans="1:16373" x14ac:dyDescent="0.25">
      <c r="C51" s="84" t="s">
        <v>46</v>
      </c>
      <c r="E51" s="178" t="str">
        <f>IFERROR(E50/'Development Budget'!E13,"N/A")</f>
        <v>N/A</v>
      </c>
      <c r="G51" s="145" t="s">
        <v>22</v>
      </c>
      <c r="H51" s="136"/>
    </row>
    <row r="52" spans="1:16373" x14ac:dyDescent="0.25">
      <c r="C52" s="80" t="s">
        <v>47</v>
      </c>
      <c r="E52" s="116">
        <f>'Development Budget'!E27</f>
        <v>0</v>
      </c>
      <c r="G52" s="137" t="s">
        <v>173</v>
      </c>
      <c r="H52" s="136"/>
    </row>
    <row r="53" spans="1:16373" x14ac:dyDescent="0.25">
      <c r="C53" s="82" t="s">
        <v>48</v>
      </c>
      <c r="E53" s="179" t="str">
        <f>IFERROR(E52/E47,"N/A")</f>
        <v>N/A</v>
      </c>
      <c r="G53" s="144" t="s">
        <v>22</v>
      </c>
      <c r="H53" s="136"/>
    </row>
    <row r="54" spans="1:16373" x14ac:dyDescent="0.25">
      <c r="C54" s="82" t="s">
        <v>210</v>
      </c>
      <c r="E54" s="109"/>
      <c r="G54" s="134" t="s">
        <v>13</v>
      </c>
      <c r="H54" s="13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</row>
    <row r="55" spans="1:16373" x14ac:dyDescent="0.25">
      <c r="C55" s="82" t="s">
        <v>168</v>
      </c>
      <c r="E55" s="109"/>
      <c r="G55" s="134" t="s">
        <v>156</v>
      </c>
      <c r="H55" s="13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</row>
    <row r="56" spans="1:16373" x14ac:dyDescent="0.25">
      <c r="C56" s="82" t="s">
        <v>266</v>
      </c>
      <c r="E56" s="203"/>
      <c r="G56" s="134" t="s">
        <v>13</v>
      </c>
      <c r="H56" s="13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</row>
    <row r="57" spans="1:16373" x14ac:dyDescent="0.25">
      <c r="A57" s="26"/>
      <c r="C57" s="80" t="str">
        <f>C41 &amp; " Comments/Notes"</f>
        <v>Development Costs Comments/Notes</v>
      </c>
      <c r="E57" s="117"/>
      <c r="G57" s="140"/>
      <c r="H57" s="136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</row>
    <row r="58" spans="1:16373" s="13" customFormat="1" x14ac:dyDescent="0.25">
      <c r="A58" s="26">
        <f>A41+1</f>
        <v>4</v>
      </c>
      <c r="C58" s="119" t="s">
        <v>220</v>
      </c>
      <c r="D58"/>
      <c r="E58" s="111"/>
      <c r="F58"/>
      <c r="G58" s="129"/>
      <c r="H58" s="13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</row>
    <row r="59" spans="1:16373" s="3" customFormat="1" ht="30" x14ac:dyDescent="0.25">
      <c r="C59" s="79" t="s">
        <v>49</v>
      </c>
      <c r="D59"/>
      <c r="E59" s="112"/>
      <c r="F59"/>
      <c r="G59" s="139" t="s">
        <v>18</v>
      </c>
      <c r="H59" s="136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</row>
    <row r="60" spans="1:16373" s="3" customFormat="1" ht="30.75" customHeight="1" x14ac:dyDescent="0.25">
      <c r="C60" s="79" t="s">
        <v>51</v>
      </c>
      <c r="D60"/>
      <c r="E60" s="113"/>
      <c r="F60"/>
      <c r="G60" s="146" t="s">
        <v>52</v>
      </c>
      <c r="H60" s="136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</row>
    <row r="61" spans="1:16373" s="3" customFormat="1" x14ac:dyDescent="0.25">
      <c r="C61" s="79" t="s">
        <v>53</v>
      </c>
      <c r="D61"/>
      <c r="E61" s="113"/>
      <c r="F61"/>
      <c r="G61" s="131" t="s">
        <v>54</v>
      </c>
      <c r="H61" s="136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</row>
    <row r="62" spans="1:16373" s="3" customFormat="1" x14ac:dyDescent="0.25">
      <c r="C62" s="79" t="s">
        <v>55</v>
      </c>
      <c r="D62"/>
      <c r="E62" s="116">
        <f>'Cash Flow'!E13+'Cash Flow'!E15</f>
        <v>0</v>
      </c>
      <c r="F62"/>
      <c r="G62" s="137" t="s">
        <v>186</v>
      </c>
      <c r="H62" s="136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</row>
    <row r="63" spans="1:16373" s="3" customFormat="1" x14ac:dyDescent="0.25">
      <c r="C63" s="79" t="s">
        <v>56</v>
      </c>
      <c r="D63"/>
      <c r="E63" s="116">
        <f>'Cash Flow'!F13+'Cash Flow'!F15</f>
        <v>0</v>
      </c>
      <c r="F63"/>
      <c r="G63" s="137" t="s">
        <v>186</v>
      </c>
      <c r="H63" s="136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</row>
    <row r="64" spans="1:16373" s="3" customFormat="1" ht="30" x14ac:dyDescent="0.25">
      <c r="C64" s="79" t="s">
        <v>225</v>
      </c>
      <c r="D64"/>
      <c r="E64" s="113"/>
      <c r="F64"/>
      <c r="G64" s="146" t="s">
        <v>52</v>
      </c>
      <c r="H64" s="136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</row>
    <row r="65" spans="1:16064" s="3" customFormat="1" x14ac:dyDescent="0.25">
      <c r="C65" s="79" t="s">
        <v>226</v>
      </c>
      <c r="D65"/>
      <c r="E65" s="154">
        <f>'Cash Flow'!E18+'Cash Flow'!E20</f>
        <v>0</v>
      </c>
      <c r="F65"/>
      <c r="G65" s="137" t="s">
        <v>186</v>
      </c>
      <c r="H65" s="136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</row>
    <row r="66" spans="1:16064" s="3" customFormat="1" x14ac:dyDescent="0.25">
      <c r="C66" s="79" t="s">
        <v>228</v>
      </c>
      <c r="D66"/>
      <c r="E66" s="154">
        <f>'Cash Flow'!F18+'Cash Flow'!F20</f>
        <v>0</v>
      </c>
      <c r="F66"/>
      <c r="G66" s="137" t="s">
        <v>186</v>
      </c>
      <c r="H66" s="136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</row>
    <row r="67" spans="1:16064" s="3" customFormat="1" x14ac:dyDescent="0.25">
      <c r="C67" s="79" t="s">
        <v>227</v>
      </c>
      <c r="D67"/>
      <c r="E67" s="155"/>
      <c r="F67"/>
      <c r="G67" s="142" t="s">
        <v>13</v>
      </c>
      <c r="H67" s="136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</row>
    <row r="68" spans="1:16064" s="3" customFormat="1" x14ac:dyDescent="0.25">
      <c r="C68" s="79" t="s">
        <v>229</v>
      </c>
      <c r="D68"/>
      <c r="E68" s="155"/>
      <c r="F68"/>
      <c r="G68" s="142" t="s">
        <v>13</v>
      </c>
      <c r="H68" s="136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</row>
    <row r="69" spans="1:16064" s="3" customFormat="1" x14ac:dyDescent="0.25">
      <c r="C69" s="79" t="s">
        <v>230</v>
      </c>
      <c r="D69"/>
      <c r="E69" s="155"/>
      <c r="F69"/>
      <c r="G69" s="142" t="s">
        <v>13</v>
      </c>
      <c r="H69" s="136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  <c r="BZK69" s="11"/>
      <c r="BZL69" s="11"/>
      <c r="BZM69" s="11"/>
      <c r="BZN69" s="11"/>
      <c r="BZO69" s="11"/>
      <c r="BZP69" s="11"/>
      <c r="BZQ69" s="11"/>
      <c r="BZR69" s="11"/>
      <c r="BZS69" s="11"/>
      <c r="BZT69" s="11"/>
      <c r="BZU69" s="11"/>
      <c r="BZV69" s="11"/>
      <c r="BZW69" s="11"/>
      <c r="BZX69" s="11"/>
      <c r="BZY69" s="11"/>
      <c r="BZZ69" s="11"/>
      <c r="CAA69" s="11"/>
      <c r="CAB69" s="11"/>
      <c r="CAC69" s="11"/>
      <c r="CAD69" s="11"/>
      <c r="CAE69" s="11"/>
      <c r="CAF69" s="11"/>
      <c r="CAG69" s="11"/>
      <c r="CAH69" s="11"/>
      <c r="CAI69" s="11"/>
      <c r="CAJ69" s="11"/>
      <c r="CAK69" s="11"/>
      <c r="CAL69" s="11"/>
      <c r="CAM69" s="11"/>
      <c r="CAN69" s="11"/>
      <c r="CAO69" s="11"/>
      <c r="CAP69" s="11"/>
      <c r="CAQ69" s="11"/>
      <c r="CAR69" s="11"/>
      <c r="CAS69" s="11"/>
      <c r="CAT69" s="11"/>
      <c r="CAU69" s="11"/>
      <c r="CAV69" s="11"/>
      <c r="CAW69" s="11"/>
      <c r="CAX69" s="11"/>
      <c r="CAY69" s="11"/>
      <c r="CAZ69" s="11"/>
      <c r="CBA69" s="11"/>
      <c r="CBB69" s="11"/>
      <c r="CBC69" s="11"/>
      <c r="CBD69" s="11"/>
      <c r="CBE69" s="11"/>
      <c r="CBF69" s="11"/>
      <c r="CBG69" s="11"/>
      <c r="CBH69" s="11"/>
      <c r="CBI69" s="11"/>
      <c r="CBJ69" s="11"/>
      <c r="CBK69" s="11"/>
      <c r="CBL69" s="11"/>
      <c r="CBM69" s="11"/>
      <c r="CBN69" s="11"/>
      <c r="CBO69" s="11"/>
      <c r="CBP69" s="11"/>
      <c r="CBQ69" s="11"/>
      <c r="CBR69" s="11"/>
      <c r="CBS69" s="11"/>
      <c r="CBT69" s="11"/>
      <c r="CBU69" s="11"/>
      <c r="CBV69" s="11"/>
      <c r="CBW69" s="11"/>
      <c r="CBX69" s="11"/>
      <c r="CBY69" s="11"/>
      <c r="CBZ69" s="11"/>
      <c r="CCA69" s="11"/>
      <c r="CCB69" s="11"/>
      <c r="CCC69" s="11"/>
      <c r="CCD69" s="11"/>
      <c r="CCE69" s="11"/>
      <c r="CCF69" s="11"/>
      <c r="CCG69" s="11"/>
      <c r="CCH69" s="11"/>
      <c r="CCI69" s="11"/>
      <c r="CCJ69" s="11"/>
      <c r="CCK69" s="11"/>
      <c r="CCL69" s="11"/>
      <c r="CCM69" s="11"/>
      <c r="CCN69" s="11"/>
      <c r="CCO69" s="11"/>
      <c r="CCP69" s="11"/>
      <c r="CCQ69" s="11"/>
      <c r="CCR69" s="11"/>
      <c r="CCS69" s="11"/>
      <c r="CCT69" s="11"/>
      <c r="CCU69" s="11"/>
      <c r="CCV69" s="11"/>
      <c r="CCW69" s="11"/>
      <c r="CCX69" s="11"/>
      <c r="CCY69" s="11"/>
      <c r="CCZ69" s="11"/>
      <c r="CDA69" s="11"/>
      <c r="CDB69" s="11"/>
      <c r="CDC69" s="11"/>
      <c r="CDD69" s="11"/>
      <c r="CDE69" s="11"/>
      <c r="CDF69" s="11"/>
      <c r="CDG69" s="11"/>
      <c r="CDH69" s="11"/>
      <c r="CDI69" s="11"/>
      <c r="CDJ69" s="11"/>
      <c r="CDK69" s="11"/>
      <c r="CDL69" s="11"/>
      <c r="CDM69" s="11"/>
      <c r="CDN69" s="11"/>
      <c r="CDO69" s="11"/>
      <c r="CDP69" s="11"/>
      <c r="CDQ69" s="11"/>
      <c r="CDR69" s="11"/>
      <c r="CDS69" s="11"/>
      <c r="CDT69" s="11"/>
      <c r="CDU69" s="11"/>
      <c r="CDV69" s="11"/>
      <c r="CDW69" s="11"/>
      <c r="CDX69" s="11"/>
      <c r="CDY69" s="11"/>
      <c r="CDZ69" s="11"/>
      <c r="CEA69" s="11"/>
      <c r="CEB69" s="11"/>
      <c r="CEC69" s="11"/>
      <c r="CED69" s="11"/>
      <c r="CEE69" s="11"/>
      <c r="CEF69" s="11"/>
      <c r="CEG69" s="11"/>
      <c r="CEH69" s="11"/>
      <c r="CEI69" s="11"/>
      <c r="CEJ69" s="11"/>
      <c r="CEK69" s="11"/>
      <c r="CEL69" s="11"/>
      <c r="CEM69" s="11"/>
      <c r="CEN69" s="11"/>
      <c r="CEO69" s="11"/>
      <c r="CEP69" s="11"/>
      <c r="CEQ69" s="11"/>
      <c r="CER69" s="11"/>
      <c r="CES69" s="11"/>
      <c r="CET69" s="11"/>
      <c r="CEU69" s="11"/>
      <c r="CEV69" s="11"/>
      <c r="CEW69" s="11"/>
      <c r="CEX69" s="11"/>
      <c r="CEY69" s="11"/>
      <c r="CEZ69" s="11"/>
      <c r="CFA69" s="11"/>
      <c r="CFB69" s="11"/>
      <c r="CFC69" s="11"/>
      <c r="CFD69" s="11"/>
      <c r="CFE69" s="11"/>
      <c r="CFF69" s="11"/>
      <c r="CFG69" s="11"/>
      <c r="CFH69" s="11"/>
      <c r="CFI69" s="11"/>
      <c r="CFJ69" s="11"/>
      <c r="CFK69" s="11"/>
      <c r="CFL69" s="11"/>
      <c r="CFM69" s="11"/>
      <c r="CFN69" s="11"/>
      <c r="CFO69" s="11"/>
      <c r="CFP69" s="11"/>
      <c r="CFQ69" s="11"/>
      <c r="CFR69" s="11"/>
      <c r="CFS69" s="11"/>
      <c r="CFT69" s="11"/>
      <c r="CFU69" s="11"/>
      <c r="CFV69" s="11"/>
      <c r="CFW69" s="11"/>
      <c r="CFX69" s="11"/>
      <c r="CFY69" s="11"/>
      <c r="CFZ69" s="11"/>
      <c r="CGA69" s="11"/>
      <c r="CGB69" s="11"/>
      <c r="CGC69" s="11"/>
      <c r="CGD69" s="11"/>
      <c r="CGE69" s="11"/>
      <c r="CGF69" s="11"/>
      <c r="CGG69" s="11"/>
      <c r="CGH69" s="11"/>
      <c r="CGI69" s="11"/>
      <c r="CGJ69" s="11"/>
      <c r="CGK69" s="11"/>
      <c r="CGL69" s="11"/>
      <c r="CGM69" s="11"/>
      <c r="CGN69" s="11"/>
      <c r="CGO69" s="11"/>
      <c r="CGP69" s="11"/>
      <c r="CGQ69" s="11"/>
      <c r="CGR69" s="11"/>
      <c r="CGS69" s="11"/>
      <c r="CGT69" s="11"/>
      <c r="CGU69" s="11"/>
      <c r="CGV69" s="11"/>
      <c r="CGW69" s="11"/>
      <c r="CGX69" s="11"/>
      <c r="CGY69" s="11"/>
      <c r="CGZ69" s="11"/>
      <c r="CHA69" s="11"/>
      <c r="CHB69" s="11"/>
      <c r="CHC69" s="11"/>
      <c r="CHD69" s="11"/>
      <c r="CHE69" s="11"/>
      <c r="CHF69" s="11"/>
      <c r="CHG69" s="11"/>
      <c r="CHH69" s="11"/>
      <c r="CHI69" s="11"/>
      <c r="CHJ69" s="11"/>
      <c r="CHK69" s="11"/>
      <c r="CHL69" s="11"/>
      <c r="CHM69" s="11"/>
      <c r="CHN69" s="11"/>
      <c r="CHO69" s="11"/>
      <c r="CHP69" s="11"/>
      <c r="CHQ69" s="11"/>
      <c r="CHR69" s="11"/>
      <c r="CHS69" s="11"/>
      <c r="CHT69" s="11"/>
      <c r="CHU69" s="11"/>
      <c r="CHV69" s="11"/>
      <c r="CHW69" s="11"/>
      <c r="CHX69" s="11"/>
      <c r="CHY69" s="11"/>
      <c r="CHZ69" s="11"/>
      <c r="CIA69" s="11"/>
      <c r="CIB69" s="11"/>
      <c r="CIC69" s="11"/>
      <c r="CID69" s="11"/>
      <c r="CIE69" s="11"/>
      <c r="CIF69" s="11"/>
      <c r="CIG69" s="11"/>
      <c r="CIH69" s="11"/>
      <c r="CII69" s="11"/>
      <c r="CIJ69" s="11"/>
      <c r="CIK69" s="11"/>
      <c r="CIL69" s="11"/>
      <c r="CIM69" s="11"/>
      <c r="CIN69" s="11"/>
      <c r="CIO69" s="11"/>
      <c r="CIP69" s="11"/>
      <c r="CIQ69" s="11"/>
      <c r="CIR69" s="11"/>
      <c r="CIS69" s="11"/>
      <c r="CIT69" s="11"/>
      <c r="CIU69" s="11"/>
      <c r="CIV69" s="11"/>
      <c r="CIW69" s="11"/>
      <c r="CIX69" s="11"/>
      <c r="CIY69" s="11"/>
      <c r="CIZ69" s="11"/>
      <c r="CJA69" s="11"/>
      <c r="CJB69" s="11"/>
      <c r="CJC69" s="11"/>
      <c r="CJD69" s="11"/>
      <c r="CJE69" s="11"/>
      <c r="CJF69" s="11"/>
      <c r="CJG69" s="11"/>
      <c r="CJH69" s="11"/>
      <c r="CJI69" s="11"/>
      <c r="CJJ69" s="11"/>
      <c r="CJK69" s="11"/>
      <c r="CJL69" s="11"/>
      <c r="CJM69" s="11"/>
      <c r="CJN69" s="11"/>
      <c r="CJO69" s="11"/>
      <c r="CJP69" s="11"/>
      <c r="CJQ69" s="11"/>
      <c r="CJR69" s="11"/>
      <c r="CJS69" s="11"/>
      <c r="CJT69" s="11"/>
      <c r="CJU69" s="11"/>
      <c r="CJV69" s="11"/>
      <c r="CJW69" s="11"/>
      <c r="CJX69" s="11"/>
      <c r="CJY69" s="11"/>
      <c r="CJZ69" s="11"/>
      <c r="CKA69" s="11"/>
      <c r="CKB69" s="11"/>
      <c r="CKC69" s="11"/>
      <c r="CKD69" s="11"/>
      <c r="CKE69" s="11"/>
      <c r="CKF69" s="11"/>
      <c r="CKG69" s="11"/>
      <c r="CKH69" s="11"/>
      <c r="CKI69" s="11"/>
      <c r="CKJ69" s="11"/>
      <c r="CKK69" s="11"/>
      <c r="CKL69" s="11"/>
      <c r="CKM69" s="11"/>
      <c r="CKN69" s="11"/>
      <c r="CKO69" s="11"/>
      <c r="CKP69" s="11"/>
      <c r="CKQ69" s="11"/>
      <c r="CKR69" s="11"/>
      <c r="CKS69" s="11"/>
      <c r="CKT69" s="11"/>
      <c r="CKU69" s="11"/>
      <c r="CKV69" s="11"/>
      <c r="CKW69" s="11"/>
      <c r="CKX69" s="11"/>
      <c r="CKY69" s="11"/>
      <c r="CKZ69" s="11"/>
      <c r="CLA69" s="11"/>
      <c r="CLB69" s="11"/>
      <c r="CLC69" s="11"/>
      <c r="CLD69" s="11"/>
      <c r="CLE69" s="11"/>
      <c r="CLF69" s="11"/>
      <c r="CLG69" s="11"/>
      <c r="CLH69" s="11"/>
      <c r="CLI69" s="11"/>
      <c r="CLJ69" s="11"/>
      <c r="CLK69" s="11"/>
      <c r="CLL69" s="11"/>
      <c r="CLM69" s="11"/>
      <c r="CLN69" s="11"/>
      <c r="CLO69" s="11"/>
      <c r="CLP69" s="11"/>
      <c r="CLQ69" s="11"/>
      <c r="CLR69" s="11"/>
      <c r="CLS69" s="11"/>
      <c r="CLT69" s="11"/>
      <c r="CLU69" s="11"/>
      <c r="CLV69" s="11"/>
      <c r="CLW69" s="11"/>
      <c r="CLX69" s="11"/>
      <c r="CLY69" s="11"/>
      <c r="CLZ69" s="11"/>
      <c r="CMA69" s="11"/>
      <c r="CMB69" s="11"/>
      <c r="CMC69" s="11"/>
      <c r="CMD69" s="11"/>
      <c r="CME69" s="11"/>
      <c r="CMF69" s="11"/>
      <c r="CMG69" s="11"/>
      <c r="CMH69" s="11"/>
      <c r="CMI69" s="11"/>
      <c r="CMJ69" s="11"/>
      <c r="CMK69" s="11"/>
      <c r="CML69" s="11"/>
      <c r="CMM69" s="11"/>
      <c r="CMN69" s="11"/>
      <c r="CMO69" s="11"/>
      <c r="CMP69" s="11"/>
      <c r="CMQ69" s="11"/>
      <c r="CMR69" s="11"/>
      <c r="CMS69" s="11"/>
      <c r="CMT69" s="11"/>
      <c r="CMU69" s="11"/>
      <c r="CMV69" s="11"/>
      <c r="CMW69" s="11"/>
      <c r="CMX69" s="11"/>
      <c r="CMY69" s="11"/>
      <c r="CMZ69" s="11"/>
      <c r="CNA69" s="11"/>
      <c r="CNB69" s="11"/>
      <c r="CNC69" s="11"/>
      <c r="CND69" s="11"/>
      <c r="CNE69" s="11"/>
      <c r="CNF69" s="11"/>
      <c r="CNG69" s="11"/>
      <c r="CNH69" s="11"/>
      <c r="CNI69" s="11"/>
      <c r="CNJ69" s="11"/>
      <c r="CNK69" s="11"/>
      <c r="CNL69" s="11"/>
      <c r="CNM69" s="11"/>
      <c r="CNN69" s="11"/>
      <c r="CNO69" s="11"/>
      <c r="CNP69" s="11"/>
      <c r="CNQ69" s="11"/>
      <c r="CNR69" s="11"/>
      <c r="CNS69" s="11"/>
      <c r="CNT69" s="11"/>
      <c r="CNU69" s="11"/>
      <c r="CNV69" s="11"/>
      <c r="CNW69" s="11"/>
      <c r="CNX69" s="11"/>
      <c r="CNY69" s="11"/>
      <c r="CNZ69" s="11"/>
      <c r="COA69" s="11"/>
      <c r="COB69" s="11"/>
      <c r="COC69" s="11"/>
      <c r="COD69" s="11"/>
      <c r="COE69" s="11"/>
      <c r="COF69" s="11"/>
      <c r="COG69" s="11"/>
      <c r="COH69" s="11"/>
      <c r="COI69" s="11"/>
      <c r="COJ69" s="11"/>
      <c r="COK69" s="11"/>
      <c r="COL69" s="11"/>
      <c r="COM69" s="11"/>
      <c r="CON69" s="11"/>
      <c r="COO69" s="11"/>
      <c r="COP69" s="11"/>
      <c r="COQ69" s="11"/>
      <c r="COR69" s="11"/>
      <c r="COS69" s="11"/>
      <c r="COT69" s="11"/>
      <c r="COU69" s="11"/>
      <c r="COV69" s="11"/>
      <c r="COW69" s="11"/>
      <c r="COX69" s="11"/>
      <c r="COY69" s="11"/>
      <c r="COZ69" s="11"/>
      <c r="CPA69" s="11"/>
      <c r="CPB69" s="11"/>
      <c r="CPC69" s="11"/>
      <c r="CPD69" s="11"/>
      <c r="CPE69" s="11"/>
      <c r="CPF69" s="11"/>
      <c r="CPG69" s="11"/>
      <c r="CPH69" s="11"/>
      <c r="CPI69" s="11"/>
      <c r="CPJ69" s="11"/>
      <c r="CPK69" s="11"/>
      <c r="CPL69" s="11"/>
      <c r="CPM69" s="11"/>
      <c r="CPN69" s="11"/>
      <c r="CPO69" s="11"/>
      <c r="CPP69" s="11"/>
      <c r="CPQ69" s="11"/>
      <c r="CPR69" s="11"/>
      <c r="CPS69" s="11"/>
      <c r="CPT69" s="11"/>
      <c r="CPU69" s="11"/>
      <c r="CPV69" s="11"/>
      <c r="CPW69" s="11"/>
      <c r="CPX69" s="11"/>
      <c r="CPY69" s="11"/>
      <c r="CPZ69" s="11"/>
      <c r="CQA69" s="11"/>
      <c r="CQB69" s="11"/>
      <c r="CQC69" s="11"/>
      <c r="CQD69" s="11"/>
      <c r="CQE69" s="11"/>
      <c r="CQF69" s="11"/>
      <c r="CQG69" s="11"/>
      <c r="CQH69" s="11"/>
      <c r="CQI69" s="11"/>
      <c r="CQJ69" s="11"/>
      <c r="CQK69" s="11"/>
      <c r="CQL69" s="11"/>
      <c r="CQM69" s="11"/>
      <c r="CQN69" s="11"/>
      <c r="CQO69" s="11"/>
      <c r="CQP69" s="11"/>
      <c r="CQQ69" s="11"/>
      <c r="CQR69" s="11"/>
      <c r="CQS69" s="11"/>
      <c r="CQT69" s="11"/>
      <c r="CQU69" s="11"/>
      <c r="CQV69" s="11"/>
      <c r="CQW69" s="11"/>
      <c r="CQX69" s="11"/>
      <c r="CQY69" s="11"/>
      <c r="CQZ69" s="11"/>
      <c r="CRA69" s="11"/>
      <c r="CRB69" s="11"/>
      <c r="CRC69" s="11"/>
      <c r="CRD69" s="11"/>
      <c r="CRE69" s="11"/>
      <c r="CRF69" s="11"/>
      <c r="CRG69" s="11"/>
      <c r="CRH69" s="11"/>
      <c r="CRI69" s="11"/>
      <c r="CRJ69" s="11"/>
      <c r="CRK69" s="11"/>
      <c r="CRL69" s="11"/>
      <c r="CRM69" s="11"/>
      <c r="CRN69" s="11"/>
      <c r="CRO69" s="11"/>
      <c r="CRP69" s="11"/>
      <c r="CRQ69" s="11"/>
      <c r="CRR69" s="11"/>
      <c r="CRS69" s="11"/>
      <c r="CRT69" s="11"/>
      <c r="CRU69" s="11"/>
      <c r="CRV69" s="11"/>
      <c r="CRW69" s="11"/>
      <c r="CRX69" s="11"/>
      <c r="CRY69" s="11"/>
      <c r="CRZ69" s="11"/>
      <c r="CSA69" s="11"/>
      <c r="CSB69" s="11"/>
      <c r="CSC69" s="11"/>
      <c r="CSD69" s="11"/>
      <c r="CSE69" s="11"/>
      <c r="CSF69" s="11"/>
      <c r="CSG69" s="11"/>
      <c r="CSH69" s="11"/>
      <c r="CSI69" s="11"/>
      <c r="CSJ69" s="11"/>
      <c r="CSK69" s="11"/>
      <c r="CSL69" s="11"/>
      <c r="CSM69" s="11"/>
      <c r="CSN69" s="11"/>
      <c r="CSO69" s="11"/>
      <c r="CSP69" s="11"/>
      <c r="CSQ69" s="11"/>
      <c r="CSR69" s="11"/>
      <c r="CSS69" s="11"/>
      <c r="CST69" s="11"/>
      <c r="CSU69" s="11"/>
      <c r="CSV69" s="11"/>
      <c r="CSW69" s="11"/>
      <c r="CSX69" s="11"/>
      <c r="CSY69" s="11"/>
      <c r="CSZ69" s="11"/>
      <c r="CTA69" s="11"/>
      <c r="CTB69" s="11"/>
      <c r="CTC69" s="11"/>
      <c r="CTD69" s="11"/>
      <c r="CTE69" s="11"/>
      <c r="CTF69" s="11"/>
      <c r="CTG69" s="11"/>
      <c r="CTH69" s="11"/>
      <c r="CTI69" s="11"/>
      <c r="CTJ69" s="11"/>
      <c r="CTK69" s="11"/>
      <c r="CTL69" s="11"/>
      <c r="CTM69" s="11"/>
      <c r="CTN69" s="11"/>
      <c r="CTO69" s="11"/>
      <c r="CTP69" s="11"/>
      <c r="CTQ69" s="11"/>
      <c r="CTR69" s="11"/>
      <c r="CTS69" s="11"/>
      <c r="CTT69" s="11"/>
      <c r="CTU69" s="11"/>
      <c r="CTV69" s="11"/>
      <c r="CTW69" s="11"/>
      <c r="CTX69" s="11"/>
      <c r="CTY69" s="11"/>
      <c r="CTZ69" s="11"/>
      <c r="CUA69" s="11"/>
      <c r="CUB69" s="11"/>
      <c r="CUC69" s="11"/>
      <c r="CUD69" s="11"/>
      <c r="CUE69" s="11"/>
      <c r="CUF69" s="11"/>
      <c r="CUG69" s="11"/>
      <c r="CUH69" s="11"/>
      <c r="CUI69" s="11"/>
      <c r="CUJ69" s="11"/>
      <c r="CUK69" s="11"/>
      <c r="CUL69" s="11"/>
      <c r="CUM69" s="11"/>
      <c r="CUN69" s="11"/>
      <c r="CUO69" s="11"/>
      <c r="CUP69" s="11"/>
      <c r="CUQ69" s="11"/>
      <c r="CUR69" s="11"/>
      <c r="CUS69" s="11"/>
      <c r="CUT69" s="11"/>
      <c r="CUU69" s="11"/>
      <c r="CUV69" s="11"/>
      <c r="CUW69" s="11"/>
      <c r="CUX69" s="11"/>
      <c r="CUY69" s="11"/>
      <c r="CUZ69" s="11"/>
      <c r="CVA69" s="11"/>
      <c r="CVB69" s="11"/>
      <c r="CVC69" s="11"/>
      <c r="CVD69" s="11"/>
      <c r="CVE69" s="11"/>
      <c r="CVF69" s="11"/>
      <c r="CVG69" s="11"/>
      <c r="CVH69" s="11"/>
      <c r="CVI69" s="11"/>
      <c r="CVJ69" s="11"/>
      <c r="CVK69" s="11"/>
      <c r="CVL69" s="11"/>
      <c r="CVM69" s="11"/>
      <c r="CVN69" s="11"/>
      <c r="CVO69" s="11"/>
      <c r="CVP69" s="11"/>
      <c r="CVQ69" s="11"/>
      <c r="CVR69" s="11"/>
      <c r="CVS69" s="11"/>
      <c r="CVT69" s="11"/>
      <c r="CVU69" s="11"/>
      <c r="CVV69" s="11"/>
      <c r="CVW69" s="11"/>
      <c r="CVX69" s="11"/>
      <c r="CVY69" s="11"/>
      <c r="CVZ69" s="11"/>
      <c r="CWA69" s="11"/>
      <c r="CWB69" s="11"/>
      <c r="CWC69" s="11"/>
      <c r="CWD69" s="11"/>
      <c r="CWE69" s="11"/>
      <c r="CWF69" s="11"/>
      <c r="CWG69" s="11"/>
      <c r="CWH69" s="11"/>
      <c r="CWI69" s="11"/>
      <c r="CWJ69" s="11"/>
      <c r="CWK69" s="11"/>
      <c r="CWL69" s="11"/>
      <c r="CWM69" s="11"/>
      <c r="CWN69" s="11"/>
      <c r="CWO69" s="11"/>
      <c r="CWP69" s="11"/>
      <c r="CWQ69" s="11"/>
      <c r="CWR69" s="11"/>
      <c r="CWS69" s="11"/>
      <c r="CWT69" s="11"/>
      <c r="CWU69" s="11"/>
      <c r="CWV69" s="11"/>
      <c r="CWW69" s="11"/>
      <c r="CWX69" s="11"/>
      <c r="CWY69" s="11"/>
      <c r="CWZ69" s="11"/>
      <c r="CXA69" s="11"/>
      <c r="CXB69" s="11"/>
      <c r="CXC69" s="11"/>
      <c r="CXD69" s="11"/>
      <c r="CXE69" s="11"/>
      <c r="CXF69" s="11"/>
      <c r="CXG69" s="11"/>
      <c r="CXH69" s="11"/>
      <c r="CXI69" s="11"/>
      <c r="CXJ69" s="11"/>
      <c r="CXK69" s="11"/>
      <c r="CXL69" s="11"/>
      <c r="CXM69" s="11"/>
      <c r="CXN69" s="11"/>
      <c r="CXO69" s="11"/>
      <c r="CXP69" s="11"/>
      <c r="CXQ69" s="11"/>
      <c r="CXR69" s="11"/>
      <c r="CXS69" s="11"/>
      <c r="CXT69" s="11"/>
      <c r="CXU69" s="11"/>
      <c r="CXV69" s="11"/>
      <c r="CXW69" s="11"/>
      <c r="CXX69" s="11"/>
      <c r="CXY69" s="11"/>
      <c r="CXZ69" s="11"/>
      <c r="CYA69" s="11"/>
      <c r="CYB69" s="11"/>
      <c r="CYC69" s="11"/>
      <c r="CYD69" s="11"/>
      <c r="CYE69" s="11"/>
      <c r="CYF69" s="11"/>
      <c r="CYG69" s="11"/>
      <c r="CYH69" s="11"/>
      <c r="CYI69" s="11"/>
      <c r="CYJ69" s="11"/>
      <c r="CYK69" s="11"/>
      <c r="CYL69" s="11"/>
      <c r="CYM69" s="11"/>
      <c r="CYN69" s="11"/>
      <c r="CYO69" s="11"/>
      <c r="CYP69" s="11"/>
      <c r="CYQ69" s="11"/>
      <c r="CYR69" s="11"/>
      <c r="CYS69" s="11"/>
      <c r="CYT69" s="11"/>
      <c r="CYU69" s="11"/>
      <c r="CYV69" s="11"/>
      <c r="CYW69" s="11"/>
      <c r="CYX69" s="11"/>
      <c r="CYY69" s="11"/>
      <c r="CYZ69" s="11"/>
      <c r="CZA69" s="11"/>
      <c r="CZB69" s="11"/>
      <c r="CZC69" s="11"/>
      <c r="CZD69" s="11"/>
      <c r="CZE69" s="11"/>
      <c r="CZF69" s="11"/>
      <c r="CZG69" s="11"/>
      <c r="CZH69" s="11"/>
      <c r="CZI69" s="11"/>
      <c r="CZJ69" s="11"/>
      <c r="CZK69" s="11"/>
      <c r="CZL69" s="11"/>
      <c r="CZM69" s="11"/>
      <c r="CZN69" s="11"/>
      <c r="CZO69" s="11"/>
      <c r="CZP69" s="11"/>
      <c r="CZQ69" s="11"/>
      <c r="CZR69" s="11"/>
      <c r="CZS69" s="11"/>
      <c r="CZT69" s="11"/>
      <c r="CZU69" s="11"/>
      <c r="CZV69" s="11"/>
      <c r="CZW69" s="11"/>
      <c r="CZX69" s="11"/>
      <c r="CZY69" s="11"/>
      <c r="CZZ69" s="11"/>
      <c r="DAA69" s="11"/>
      <c r="DAB69" s="11"/>
      <c r="DAC69" s="11"/>
      <c r="DAD69" s="11"/>
      <c r="DAE69" s="11"/>
      <c r="DAF69" s="11"/>
      <c r="DAG69" s="11"/>
      <c r="DAH69" s="11"/>
      <c r="DAI69" s="11"/>
      <c r="DAJ69" s="11"/>
      <c r="DAK69" s="11"/>
      <c r="DAL69" s="11"/>
      <c r="DAM69" s="11"/>
      <c r="DAN69" s="11"/>
      <c r="DAO69" s="11"/>
      <c r="DAP69" s="11"/>
      <c r="DAQ69" s="11"/>
      <c r="DAR69" s="11"/>
      <c r="DAS69" s="11"/>
      <c r="DAT69" s="11"/>
      <c r="DAU69" s="11"/>
      <c r="DAV69" s="11"/>
      <c r="DAW69" s="11"/>
      <c r="DAX69" s="11"/>
      <c r="DAY69" s="11"/>
      <c r="DAZ69" s="11"/>
      <c r="DBA69" s="11"/>
      <c r="DBB69" s="11"/>
      <c r="DBC69" s="11"/>
      <c r="DBD69" s="11"/>
      <c r="DBE69" s="11"/>
      <c r="DBF69" s="11"/>
      <c r="DBG69" s="11"/>
      <c r="DBH69" s="11"/>
      <c r="DBI69" s="11"/>
      <c r="DBJ69" s="11"/>
      <c r="DBK69" s="11"/>
      <c r="DBL69" s="11"/>
      <c r="DBM69" s="11"/>
      <c r="DBN69" s="11"/>
      <c r="DBO69" s="11"/>
      <c r="DBP69" s="11"/>
      <c r="DBQ69" s="11"/>
      <c r="DBR69" s="11"/>
      <c r="DBS69" s="11"/>
      <c r="DBT69" s="11"/>
      <c r="DBU69" s="11"/>
      <c r="DBV69" s="11"/>
      <c r="DBW69" s="11"/>
      <c r="DBX69" s="11"/>
      <c r="DBY69" s="11"/>
      <c r="DBZ69" s="11"/>
      <c r="DCA69" s="11"/>
      <c r="DCB69" s="11"/>
      <c r="DCC69" s="11"/>
      <c r="DCD69" s="11"/>
      <c r="DCE69" s="11"/>
      <c r="DCF69" s="11"/>
      <c r="DCG69" s="11"/>
      <c r="DCH69" s="11"/>
      <c r="DCI69" s="11"/>
      <c r="DCJ69" s="11"/>
      <c r="DCK69" s="11"/>
      <c r="DCL69" s="11"/>
      <c r="DCM69" s="11"/>
      <c r="DCN69" s="11"/>
      <c r="DCO69" s="11"/>
      <c r="DCP69" s="11"/>
      <c r="DCQ69" s="11"/>
      <c r="DCR69" s="11"/>
      <c r="DCS69" s="11"/>
      <c r="DCT69" s="11"/>
      <c r="DCU69" s="11"/>
      <c r="DCV69" s="11"/>
      <c r="DCW69" s="11"/>
      <c r="DCX69" s="11"/>
      <c r="DCY69" s="11"/>
      <c r="DCZ69" s="11"/>
      <c r="DDA69" s="11"/>
      <c r="DDB69" s="11"/>
      <c r="DDC69" s="11"/>
      <c r="DDD69" s="11"/>
      <c r="DDE69" s="11"/>
      <c r="DDF69" s="11"/>
      <c r="DDG69" s="11"/>
      <c r="DDH69" s="11"/>
      <c r="DDI69" s="11"/>
      <c r="DDJ69" s="11"/>
      <c r="DDK69" s="11"/>
      <c r="DDL69" s="11"/>
      <c r="DDM69" s="11"/>
      <c r="DDN69" s="11"/>
      <c r="DDO69" s="11"/>
      <c r="DDP69" s="11"/>
      <c r="DDQ69" s="11"/>
      <c r="DDR69" s="11"/>
      <c r="DDS69" s="11"/>
      <c r="DDT69" s="11"/>
      <c r="DDU69" s="11"/>
      <c r="DDV69" s="11"/>
      <c r="DDW69" s="11"/>
      <c r="DDX69" s="11"/>
      <c r="DDY69" s="11"/>
      <c r="DDZ69" s="11"/>
      <c r="DEA69" s="11"/>
      <c r="DEB69" s="11"/>
      <c r="DEC69" s="11"/>
      <c r="DED69" s="11"/>
      <c r="DEE69" s="11"/>
      <c r="DEF69" s="11"/>
      <c r="DEG69" s="11"/>
      <c r="DEH69" s="11"/>
      <c r="DEI69" s="11"/>
      <c r="DEJ69" s="11"/>
      <c r="DEK69" s="11"/>
      <c r="DEL69" s="11"/>
      <c r="DEM69" s="11"/>
      <c r="DEN69" s="11"/>
      <c r="DEO69" s="11"/>
      <c r="DEP69" s="11"/>
      <c r="DEQ69" s="11"/>
      <c r="DER69" s="11"/>
      <c r="DES69" s="11"/>
      <c r="DET69" s="11"/>
      <c r="DEU69" s="11"/>
      <c r="DEV69" s="11"/>
      <c r="DEW69" s="11"/>
      <c r="DEX69" s="11"/>
      <c r="DEY69" s="11"/>
      <c r="DEZ69" s="11"/>
      <c r="DFA69" s="11"/>
      <c r="DFB69" s="11"/>
      <c r="DFC69" s="11"/>
      <c r="DFD69" s="11"/>
      <c r="DFE69" s="11"/>
      <c r="DFF69" s="11"/>
      <c r="DFG69" s="11"/>
      <c r="DFH69" s="11"/>
      <c r="DFI69" s="11"/>
      <c r="DFJ69" s="11"/>
      <c r="DFK69" s="11"/>
      <c r="DFL69" s="11"/>
      <c r="DFM69" s="11"/>
      <c r="DFN69" s="11"/>
      <c r="DFO69" s="11"/>
      <c r="DFP69" s="11"/>
      <c r="DFQ69" s="11"/>
      <c r="DFR69" s="11"/>
      <c r="DFS69" s="11"/>
      <c r="DFT69" s="11"/>
      <c r="DFU69" s="11"/>
      <c r="DFV69" s="11"/>
      <c r="DFW69" s="11"/>
      <c r="DFX69" s="11"/>
      <c r="DFY69" s="11"/>
      <c r="DFZ69" s="11"/>
      <c r="DGA69" s="11"/>
      <c r="DGB69" s="11"/>
      <c r="DGC69" s="11"/>
      <c r="DGD69" s="11"/>
      <c r="DGE69" s="11"/>
      <c r="DGF69" s="11"/>
      <c r="DGG69" s="11"/>
      <c r="DGH69" s="11"/>
      <c r="DGI69" s="11"/>
      <c r="DGJ69" s="11"/>
      <c r="DGK69" s="11"/>
      <c r="DGL69" s="11"/>
      <c r="DGM69" s="11"/>
      <c r="DGN69" s="11"/>
      <c r="DGO69" s="11"/>
      <c r="DGP69" s="11"/>
      <c r="DGQ69" s="11"/>
      <c r="DGR69" s="11"/>
      <c r="DGS69" s="11"/>
      <c r="DGT69" s="11"/>
      <c r="DGU69" s="11"/>
      <c r="DGV69" s="11"/>
      <c r="DGW69" s="11"/>
      <c r="DGX69" s="11"/>
      <c r="DGY69" s="11"/>
      <c r="DGZ69" s="11"/>
      <c r="DHA69" s="11"/>
      <c r="DHB69" s="11"/>
      <c r="DHC69" s="11"/>
      <c r="DHD69" s="11"/>
      <c r="DHE69" s="11"/>
      <c r="DHF69" s="11"/>
      <c r="DHG69" s="11"/>
      <c r="DHH69" s="11"/>
      <c r="DHI69" s="11"/>
      <c r="DHJ69" s="11"/>
      <c r="DHK69" s="11"/>
      <c r="DHL69" s="11"/>
      <c r="DHM69" s="11"/>
      <c r="DHN69" s="11"/>
      <c r="DHO69" s="11"/>
      <c r="DHP69" s="11"/>
      <c r="DHQ69" s="11"/>
      <c r="DHR69" s="11"/>
      <c r="DHS69" s="11"/>
      <c r="DHT69" s="11"/>
      <c r="DHU69" s="11"/>
      <c r="DHV69" s="11"/>
      <c r="DHW69" s="11"/>
      <c r="DHX69" s="11"/>
      <c r="DHY69" s="11"/>
      <c r="DHZ69" s="11"/>
      <c r="DIA69" s="11"/>
      <c r="DIB69" s="11"/>
      <c r="DIC69" s="11"/>
      <c r="DID69" s="11"/>
      <c r="DIE69" s="11"/>
      <c r="DIF69" s="11"/>
      <c r="DIG69" s="11"/>
      <c r="DIH69" s="11"/>
      <c r="DII69" s="11"/>
      <c r="DIJ69" s="11"/>
      <c r="DIK69" s="11"/>
      <c r="DIL69" s="11"/>
      <c r="DIM69" s="11"/>
      <c r="DIN69" s="11"/>
      <c r="DIO69" s="11"/>
      <c r="DIP69" s="11"/>
      <c r="DIQ69" s="11"/>
      <c r="DIR69" s="11"/>
      <c r="DIS69" s="11"/>
      <c r="DIT69" s="11"/>
      <c r="DIU69" s="11"/>
      <c r="DIV69" s="11"/>
      <c r="DIW69" s="11"/>
      <c r="DIX69" s="11"/>
      <c r="DIY69" s="11"/>
      <c r="DIZ69" s="11"/>
      <c r="DJA69" s="11"/>
      <c r="DJB69" s="11"/>
      <c r="DJC69" s="11"/>
      <c r="DJD69" s="11"/>
      <c r="DJE69" s="11"/>
      <c r="DJF69" s="11"/>
      <c r="DJG69" s="11"/>
      <c r="DJH69" s="11"/>
      <c r="DJI69" s="11"/>
      <c r="DJJ69" s="11"/>
      <c r="DJK69" s="11"/>
      <c r="DJL69" s="11"/>
      <c r="DJM69" s="11"/>
      <c r="DJN69" s="11"/>
      <c r="DJO69" s="11"/>
      <c r="DJP69" s="11"/>
      <c r="DJQ69" s="11"/>
      <c r="DJR69" s="11"/>
      <c r="DJS69" s="11"/>
      <c r="DJT69" s="11"/>
      <c r="DJU69" s="11"/>
      <c r="DJV69" s="11"/>
      <c r="DJW69" s="11"/>
      <c r="DJX69" s="11"/>
      <c r="DJY69" s="11"/>
      <c r="DJZ69" s="11"/>
      <c r="DKA69" s="11"/>
      <c r="DKB69" s="11"/>
      <c r="DKC69" s="11"/>
      <c r="DKD69" s="11"/>
      <c r="DKE69" s="11"/>
      <c r="DKF69" s="11"/>
      <c r="DKG69" s="11"/>
      <c r="DKH69" s="11"/>
      <c r="DKI69" s="11"/>
      <c r="DKJ69" s="11"/>
      <c r="DKK69" s="11"/>
      <c r="DKL69" s="11"/>
      <c r="DKM69" s="11"/>
      <c r="DKN69" s="11"/>
      <c r="DKO69" s="11"/>
      <c r="DKP69" s="11"/>
      <c r="DKQ69" s="11"/>
      <c r="DKR69" s="11"/>
      <c r="DKS69" s="11"/>
      <c r="DKT69" s="11"/>
      <c r="DKU69" s="11"/>
      <c r="DKV69" s="11"/>
      <c r="DKW69" s="11"/>
      <c r="DKX69" s="11"/>
      <c r="DKY69" s="11"/>
      <c r="DKZ69" s="11"/>
      <c r="DLA69" s="11"/>
      <c r="DLB69" s="11"/>
      <c r="DLC69" s="11"/>
      <c r="DLD69" s="11"/>
      <c r="DLE69" s="11"/>
      <c r="DLF69" s="11"/>
      <c r="DLG69" s="11"/>
      <c r="DLH69" s="11"/>
      <c r="DLI69" s="11"/>
      <c r="DLJ69" s="11"/>
      <c r="DLK69" s="11"/>
      <c r="DLL69" s="11"/>
      <c r="DLM69" s="11"/>
      <c r="DLN69" s="11"/>
      <c r="DLO69" s="11"/>
      <c r="DLP69" s="11"/>
      <c r="DLQ69" s="11"/>
      <c r="DLR69" s="11"/>
      <c r="DLS69" s="11"/>
      <c r="DLT69" s="11"/>
      <c r="DLU69" s="11"/>
      <c r="DLV69" s="11"/>
      <c r="DLW69" s="11"/>
      <c r="DLX69" s="11"/>
      <c r="DLY69" s="11"/>
      <c r="DLZ69" s="11"/>
      <c r="DMA69" s="11"/>
      <c r="DMB69" s="11"/>
      <c r="DMC69" s="11"/>
      <c r="DMD69" s="11"/>
      <c r="DME69" s="11"/>
      <c r="DMF69" s="11"/>
      <c r="DMG69" s="11"/>
      <c r="DMH69" s="11"/>
      <c r="DMI69" s="11"/>
      <c r="DMJ69" s="11"/>
      <c r="DMK69" s="11"/>
      <c r="DML69" s="11"/>
      <c r="DMM69" s="11"/>
      <c r="DMN69" s="11"/>
      <c r="DMO69" s="11"/>
      <c r="DMP69" s="11"/>
      <c r="DMQ69" s="11"/>
      <c r="DMR69" s="11"/>
      <c r="DMS69" s="11"/>
      <c r="DMT69" s="11"/>
      <c r="DMU69" s="11"/>
      <c r="DMV69" s="11"/>
      <c r="DMW69" s="11"/>
      <c r="DMX69" s="11"/>
      <c r="DMY69" s="11"/>
      <c r="DMZ69" s="11"/>
      <c r="DNA69" s="11"/>
      <c r="DNB69" s="11"/>
      <c r="DNC69" s="11"/>
      <c r="DND69" s="11"/>
      <c r="DNE69" s="11"/>
      <c r="DNF69" s="11"/>
      <c r="DNG69" s="11"/>
      <c r="DNH69" s="11"/>
      <c r="DNI69" s="11"/>
      <c r="DNJ69" s="11"/>
      <c r="DNK69" s="11"/>
      <c r="DNL69" s="11"/>
      <c r="DNM69" s="11"/>
      <c r="DNN69" s="11"/>
      <c r="DNO69" s="11"/>
      <c r="DNP69" s="11"/>
      <c r="DNQ69" s="11"/>
      <c r="DNR69" s="11"/>
      <c r="DNS69" s="11"/>
      <c r="DNT69" s="11"/>
      <c r="DNU69" s="11"/>
      <c r="DNV69" s="11"/>
      <c r="DNW69" s="11"/>
      <c r="DNX69" s="11"/>
      <c r="DNY69" s="11"/>
      <c r="DNZ69" s="11"/>
      <c r="DOA69" s="11"/>
      <c r="DOB69" s="11"/>
      <c r="DOC69" s="11"/>
      <c r="DOD69" s="11"/>
      <c r="DOE69" s="11"/>
      <c r="DOF69" s="11"/>
      <c r="DOG69" s="11"/>
      <c r="DOH69" s="11"/>
      <c r="DOI69" s="11"/>
      <c r="DOJ69" s="11"/>
      <c r="DOK69" s="11"/>
      <c r="DOL69" s="11"/>
      <c r="DOM69" s="11"/>
      <c r="DON69" s="11"/>
      <c r="DOO69" s="11"/>
      <c r="DOP69" s="11"/>
      <c r="DOQ69" s="11"/>
      <c r="DOR69" s="11"/>
      <c r="DOS69" s="11"/>
      <c r="DOT69" s="11"/>
      <c r="DOU69" s="11"/>
      <c r="DOV69" s="11"/>
      <c r="DOW69" s="11"/>
      <c r="DOX69" s="11"/>
      <c r="DOY69" s="11"/>
      <c r="DOZ69" s="11"/>
      <c r="DPA69" s="11"/>
      <c r="DPB69" s="11"/>
      <c r="DPC69" s="11"/>
      <c r="DPD69" s="11"/>
      <c r="DPE69" s="11"/>
      <c r="DPF69" s="11"/>
      <c r="DPG69" s="11"/>
      <c r="DPH69" s="11"/>
      <c r="DPI69" s="11"/>
      <c r="DPJ69" s="11"/>
      <c r="DPK69" s="11"/>
      <c r="DPL69" s="11"/>
      <c r="DPM69" s="11"/>
      <c r="DPN69" s="11"/>
      <c r="DPO69" s="11"/>
      <c r="DPP69" s="11"/>
      <c r="DPQ69" s="11"/>
      <c r="DPR69" s="11"/>
      <c r="DPS69" s="11"/>
      <c r="DPT69" s="11"/>
      <c r="DPU69" s="11"/>
      <c r="DPV69" s="11"/>
      <c r="DPW69" s="11"/>
      <c r="DPX69" s="11"/>
      <c r="DPY69" s="11"/>
      <c r="DPZ69" s="11"/>
      <c r="DQA69" s="11"/>
      <c r="DQB69" s="11"/>
      <c r="DQC69" s="11"/>
      <c r="DQD69" s="11"/>
      <c r="DQE69" s="11"/>
      <c r="DQF69" s="11"/>
      <c r="DQG69" s="11"/>
      <c r="DQH69" s="11"/>
      <c r="DQI69" s="11"/>
      <c r="DQJ69" s="11"/>
      <c r="DQK69" s="11"/>
      <c r="DQL69" s="11"/>
      <c r="DQM69" s="11"/>
      <c r="DQN69" s="11"/>
      <c r="DQO69" s="11"/>
      <c r="DQP69" s="11"/>
      <c r="DQQ69" s="11"/>
      <c r="DQR69" s="11"/>
      <c r="DQS69" s="11"/>
      <c r="DQT69" s="11"/>
      <c r="DQU69" s="11"/>
      <c r="DQV69" s="11"/>
      <c r="DQW69" s="11"/>
      <c r="DQX69" s="11"/>
      <c r="DQY69" s="11"/>
      <c r="DQZ69" s="11"/>
      <c r="DRA69" s="11"/>
      <c r="DRB69" s="11"/>
      <c r="DRC69" s="11"/>
      <c r="DRD69" s="11"/>
      <c r="DRE69" s="11"/>
      <c r="DRF69" s="11"/>
      <c r="DRG69" s="11"/>
      <c r="DRH69" s="11"/>
      <c r="DRI69" s="11"/>
      <c r="DRJ69" s="11"/>
      <c r="DRK69" s="11"/>
      <c r="DRL69" s="11"/>
      <c r="DRM69" s="11"/>
      <c r="DRN69" s="11"/>
      <c r="DRO69" s="11"/>
      <c r="DRP69" s="11"/>
      <c r="DRQ69" s="11"/>
      <c r="DRR69" s="11"/>
      <c r="DRS69" s="11"/>
      <c r="DRT69" s="11"/>
      <c r="DRU69" s="11"/>
      <c r="DRV69" s="11"/>
      <c r="DRW69" s="11"/>
      <c r="DRX69" s="11"/>
      <c r="DRY69" s="11"/>
      <c r="DRZ69" s="11"/>
      <c r="DSA69" s="11"/>
      <c r="DSB69" s="11"/>
      <c r="DSC69" s="11"/>
      <c r="DSD69" s="11"/>
      <c r="DSE69" s="11"/>
      <c r="DSF69" s="11"/>
      <c r="DSG69" s="11"/>
      <c r="DSH69" s="11"/>
      <c r="DSI69" s="11"/>
      <c r="DSJ69" s="11"/>
      <c r="DSK69" s="11"/>
      <c r="DSL69" s="11"/>
      <c r="DSM69" s="11"/>
      <c r="DSN69" s="11"/>
      <c r="DSO69" s="11"/>
      <c r="DSP69" s="11"/>
      <c r="DSQ69" s="11"/>
      <c r="DSR69" s="11"/>
      <c r="DSS69" s="11"/>
      <c r="DST69" s="11"/>
      <c r="DSU69" s="11"/>
      <c r="DSV69" s="11"/>
      <c r="DSW69" s="11"/>
      <c r="DSX69" s="11"/>
      <c r="DSY69" s="11"/>
      <c r="DSZ69" s="11"/>
      <c r="DTA69" s="11"/>
      <c r="DTB69" s="11"/>
      <c r="DTC69" s="11"/>
      <c r="DTD69" s="11"/>
      <c r="DTE69" s="11"/>
      <c r="DTF69" s="11"/>
      <c r="DTG69" s="11"/>
      <c r="DTH69" s="11"/>
      <c r="DTI69" s="11"/>
      <c r="DTJ69" s="11"/>
      <c r="DTK69" s="11"/>
      <c r="DTL69" s="11"/>
      <c r="DTM69" s="11"/>
      <c r="DTN69" s="11"/>
      <c r="DTO69" s="11"/>
      <c r="DTP69" s="11"/>
      <c r="DTQ69" s="11"/>
      <c r="DTR69" s="11"/>
      <c r="DTS69" s="11"/>
      <c r="DTT69" s="11"/>
      <c r="DTU69" s="11"/>
      <c r="DTV69" s="11"/>
      <c r="DTW69" s="11"/>
      <c r="DTX69" s="11"/>
      <c r="DTY69" s="11"/>
      <c r="DTZ69" s="11"/>
      <c r="DUA69" s="11"/>
      <c r="DUB69" s="11"/>
      <c r="DUC69" s="11"/>
      <c r="DUD69" s="11"/>
      <c r="DUE69" s="11"/>
      <c r="DUF69" s="11"/>
      <c r="DUG69" s="11"/>
      <c r="DUH69" s="11"/>
      <c r="DUI69" s="11"/>
      <c r="DUJ69" s="11"/>
      <c r="DUK69" s="11"/>
      <c r="DUL69" s="11"/>
      <c r="DUM69" s="11"/>
      <c r="DUN69" s="11"/>
      <c r="DUO69" s="11"/>
      <c r="DUP69" s="11"/>
      <c r="DUQ69" s="11"/>
      <c r="DUR69" s="11"/>
      <c r="DUS69" s="11"/>
      <c r="DUT69" s="11"/>
      <c r="DUU69" s="11"/>
      <c r="DUV69" s="11"/>
      <c r="DUW69" s="11"/>
      <c r="DUX69" s="11"/>
      <c r="DUY69" s="11"/>
      <c r="DUZ69" s="11"/>
      <c r="DVA69" s="11"/>
      <c r="DVB69" s="11"/>
      <c r="DVC69" s="11"/>
      <c r="DVD69" s="11"/>
      <c r="DVE69" s="11"/>
      <c r="DVF69" s="11"/>
      <c r="DVG69" s="11"/>
      <c r="DVH69" s="11"/>
      <c r="DVI69" s="11"/>
      <c r="DVJ69" s="11"/>
      <c r="DVK69" s="11"/>
      <c r="DVL69" s="11"/>
      <c r="DVM69" s="11"/>
      <c r="DVN69" s="11"/>
      <c r="DVO69" s="11"/>
      <c r="DVP69" s="11"/>
      <c r="DVQ69" s="11"/>
      <c r="DVR69" s="11"/>
      <c r="DVS69" s="11"/>
      <c r="DVT69" s="11"/>
      <c r="DVU69" s="11"/>
      <c r="DVV69" s="11"/>
      <c r="DVW69" s="11"/>
      <c r="DVX69" s="11"/>
      <c r="DVY69" s="11"/>
      <c r="DVZ69" s="11"/>
      <c r="DWA69" s="11"/>
      <c r="DWB69" s="11"/>
      <c r="DWC69" s="11"/>
      <c r="DWD69" s="11"/>
      <c r="DWE69" s="11"/>
      <c r="DWF69" s="11"/>
      <c r="DWG69" s="11"/>
      <c r="DWH69" s="11"/>
      <c r="DWI69" s="11"/>
      <c r="DWJ69" s="11"/>
      <c r="DWK69" s="11"/>
      <c r="DWL69" s="11"/>
      <c r="DWM69" s="11"/>
      <c r="DWN69" s="11"/>
      <c r="DWO69" s="11"/>
      <c r="DWP69" s="11"/>
      <c r="DWQ69" s="11"/>
      <c r="DWR69" s="11"/>
      <c r="DWS69" s="11"/>
      <c r="DWT69" s="11"/>
      <c r="DWU69" s="11"/>
      <c r="DWV69" s="11"/>
      <c r="DWW69" s="11"/>
      <c r="DWX69" s="11"/>
      <c r="DWY69" s="11"/>
      <c r="DWZ69" s="11"/>
      <c r="DXA69" s="11"/>
      <c r="DXB69" s="11"/>
      <c r="DXC69" s="11"/>
      <c r="DXD69" s="11"/>
      <c r="DXE69" s="11"/>
      <c r="DXF69" s="11"/>
      <c r="DXG69" s="11"/>
      <c r="DXH69" s="11"/>
      <c r="DXI69" s="11"/>
      <c r="DXJ69" s="11"/>
      <c r="DXK69" s="11"/>
      <c r="DXL69" s="11"/>
      <c r="DXM69" s="11"/>
      <c r="DXN69" s="11"/>
      <c r="DXO69" s="11"/>
      <c r="DXP69" s="11"/>
      <c r="DXQ69" s="11"/>
      <c r="DXR69" s="11"/>
      <c r="DXS69" s="11"/>
      <c r="DXT69" s="11"/>
      <c r="DXU69" s="11"/>
      <c r="DXV69" s="11"/>
      <c r="DXW69" s="11"/>
      <c r="DXX69" s="11"/>
      <c r="DXY69" s="11"/>
      <c r="DXZ69" s="11"/>
      <c r="DYA69" s="11"/>
      <c r="DYB69" s="11"/>
      <c r="DYC69" s="11"/>
      <c r="DYD69" s="11"/>
      <c r="DYE69" s="11"/>
      <c r="DYF69" s="11"/>
      <c r="DYG69" s="11"/>
      <c r="DYH69" s="11"/>
      <c r="DYI69" s="11"/>
      <c r="DYJ69" s="11"/>
      <c r="DYK69" s="11"/>
      <c r="DYL69" s="11"/>
      <c r="DYM69" s="11"/>
      <c r="DYN69" s="11"/>
      <c r="DYO69" s="11"/>
      <c r="DYP69" s="11"/>
      <c r="DYQ69" s="11"/>
      <c r="DYR69" s="11"/>
      <c r="DYS69" s="11"/>
      <c r="DYT69" s="11"/>
      <c r="DYU69" s="11"/>
      <c r="DYV69" s="11"/>
      <c r="DYW69" s="11"/>
      <c r="DYX69" s="11"/>
      <c r="DYY69" s="11"/>
      <c r="DYZ69" s="11"/>
      <c r="DZA69" s="11"/>
      <c r="DZB69" s="11"/>
      <c r="DZC69" s="11"/>
      <c r="DZD69" s="11"/>
      <c r="DZE69" s="11"/>
      <c r="DZF69" s="11"/>
      <c r="DZG69" s="11"/>
      <c r="DZH69" s="11"/>
      <c r="DZI69" s="11"/>
      <c r="DZJ69" s="11"/>
      <c r="DZK69" s="11"/>
      <c r="DZL69" s="11"/>
      <c r="DZM69" s="11"/>
      <c r="DZN69" s="11"/>
      <c r="DZO69" s="11"/>
      <c r="DZP69" s="11"/>
      <c r="DZQ69" s="11"/>
      <c r="DZR69" s="11"/>
      <c r="DZS69" s="11"/>
      <c r="DZT69" s="11"/>
      <c r="DZU69" s="11"/>
      <c r="DZV69" s="11"/>
      <c r="DZW69" s="11"/>
      <c r="DZX69" s="11"/>
      <c r="DZY69" s="11"/>
      <c r="DZZ69" s="11"/>
      <c r="EAA69" s="11"/>
      <c r="EAB69" s="11"/>
      <c r="EAC69" s="11"/>
      <c r="EAD69" s="11"/>
      <c r="EAE69" s="11"/>
      <c r="EAF69" s="11"/>
      <c r="EAG69" s="11"/>
      <c r="EAH69" s="11"/>
      <c r="EAI69" s="11"/>
      <c r="EAJ69" s="11"/>
      <c r="EAK69" s="11"/>
      <c r="EAL69" s="11"/>
      <c r="EAM69" s="11"/>
      <c r="EAN69" s="11"/>
      <c r="EAO69" s="11"/>
      <c r="EAP69" s="11"/>
      <c r="EAQ69" s="11"/>
      <c r="EAR69" s="11"/>
      <c r="EAS69" s="11"/>
      <c r="EAT69" s="11"/>
      <c r="EAU69" s="11"/>
      <c r="EAV69" s="11"/>
      <c r="EAW69" s="11"/>
      <c r="EAX69" s="11"/>
      <c r="EAY69" s="11"/>
      <c r="EAZ69" s="11"/>
      <c r="EBA69" s="11"/>
      <c r="EBB69" s="11"/>
      <c r="EBC69" s="11"/>
      <c r="EBD69" s="11"/>
      <c r="EBE69" s="11"/>
      <c r="EBF69" s="11"/>
      <c r="EBG69" s="11"/>
      <c r="EBH69" s="11"/>
      <c r="EBI69" s="11"/>
      <c r="EBJ69" s="11"/>
      <c r="EBK69" s="11"/>
      <c r="EBL69" s="11"/>
      <c r="EBM69" s="11"/>
      <c r="EBN69" s="11"/>
      <c r="EBO69" s="11"/>
      <c r="EBP69" s="11"/>
      <c r="EBQ69" s="11"/>
      <c r="EBR69" s="11"/>
      <c r="EBS69" s="11"/>
      <c r="EBT69" s="11"/>
      <c r="EBU69" s="11"/>
      <c r="EBV69" s="11"/>
      <c r="EBW69" s="11"/>
      <c r="EBX69" s="11"/>
      <c r="EBY69" s="11"/>
      <c r="EBZ69" s="11"/>
      <c r="ECA69" s="11"/>
      <c r="ECB69" s="11"/>
      <c r="ECC69" s="11"/>
      <c r="ECD69" s="11"/>
      <c r="ECE69" s="11"/>
      <c r="ECF69" s="11"/>
      <c r="ECG69" s="11"/>
      <c r="ECH69" s="11"/>
      <c r="ECI69" s="11"/>
      <c r="ECJ69" s="11"/>
      <c r="ECK69" s="11"/>
      <c r="ECL69" s="11"/>
      <c r="ECM69" s="11"/>
      <c r="ECN69" s="11"/>
      <c r="ECO69" s="11"/>
      <c r="ECP69" s="11"/>
      <c r="ECQ69" s="11"/>
      <c r="ECR69" s="11"/>
      <c r="ECS69" s="11"/>
      <c r="ECT69" s="11"/>
      <c r="ECU69" s="11"/>
      <c r="ECV69" s="11"/>
      <c r="ECW69" s="11"/>
      <c r="ECX69" s="11"/>
      <c r="ECY69" s="11"/>
      <c r="ECZ69" s="11"/>
      <c r="EDA69" s="11"/>
      <c r="EDB69" s="11"/>
      <c r="EDC69" s="11"/>
      <c r="EDD69" s="11"/>
      <c r="EDE69" s="11"/>
      <c r="EDF69" s="11"/>
      <c r="EDG69" s="11"/>
      <c r="EDH69" s="11"/>
      <c r="EDI69" s="11"/>
      <c r="EDJ69" s="11"/>
      <c r="EDK69" s="11"/>
      <c r="EDL69" s="11"/>
      <c r="EDM69" s="11"/>
      <c r="EDN69" s="11"/>
      <c r="EDO69" s="11"/>
      <c r="EDP69" s="11"/>
      <c r="EDQ69" s="11"/>
      <c r="EDR69" s="11"/>
      <c r="EDS69" s="11"/>
      <c r="EDT69" s="11"/>
      <c r="EDU69" s="11"/>
      <c r="EDV69" s="11"/>
      <c r="EDW69" s="11"/>
      <c r="EDX69" s="11"/>
      <c r="EDY69" s="11"/>
      <c r="EDZ69" s="11"/>
      <c r="EEA69" s="11"/>
      <c r="EEB69" s="11"/>
      <c r="EEC69" s="11"/>
      <c r="EED69" s="11"/>
      <c r="EEE69" s="11"/>
      <c r="EEF69" s="11"/>
      <c r="EEG69" s="11"/>
      <c r="EEH69" s="11"/>
      <c r="EEI69" s="11"/>
      <c r="EEJ69" s="11"/>
      <c r="EEK69" s="11"/>
      <c r="EEL69" s="11"/>
      <c r="EEM69" s="11"/>
      <c r="EEN69" s="11"/>
      <c r="EEO69" s="11"/>
      <c r="EEP69" s="11"/>
      <c r="EEQ69" s="11"/>
      <c r="EER69" s="11"/>
      <c r="EES69" s="11"/>
      <c r="EET69" s="11"/>
      <c r="EEU69" s="11"/>
      <c r="EEV69" s="11"/>
      <c r="EEW69" s="11"/>
      <c r="EEX69" s="11"/>
      <c r="EEY69" s="11"/>
      <c r="EEZ69" s="11"/>
      <c r="EFA69" s="11"/>
      <c r="EFB69" s="11"/>
      <c r="EFC69" s="11"/>
      <c r="EFD69" s="11"/>
      <c r="EFE69" s="11"/>
      <c r="EFF69" s="11"/>
      <c r="EFG69" s="11"/>
      <c r="EFH69" s="11"/>
      <c r="EFI69" s="11"/>
      <c r="EFJ69" s="11"/>
      <c r="EFK69" s="11"/>
      <c r="EFL69" s="11"/>
      <c r="EFM69" s="11"/>
      <c r="EFN69" s="11"/>
      <c r="EFO69" s="11"/>
      <c r="EFP69" s="11"/>
      <c r="EFQ69" s="11"/>
      <c r="EFR69" s="11"/>
      <c r="EFS69" s="11"/>
      <c r="EFT69" s="11"/>
      <c r="EFU69" s="11"/>
      <c r="EFV69" s="11"/>
      <c r="EFW69" s="11"/>
      <c r="EFX69" s="11"/>
      <c r="EFY69" s="11"/>
      <c r="EFZ69" s="11"/>
      <c r="EGA69" s="11"/>
      <c r="EGB69" s="11"/>
      <c r="EGC69" s="11"/>
      <c r="EGD69" s="11"/>
      <c r="EGE69" s="11"/>
      <c r="EGF69" s="11"/>
      <c r="EGG69" s="11"/>
      <c r="EGH69" s="11"/>
      <c r="EGI69" s="11"/>
      <c r="EGJ69" s="11"/>
      <c r="EGK69" s="11"/>
      <c r="EGL69" s="11"/>
      <c r="EGM69" s="11"/>
      <c r="EGN69" s="11"/>
      <c r="EGO69" s="11"/>
      <c r="EGP69" s="11"/>
      <c r="EGQ69" s="11"/>
      <c r="EGR69" s="11"/>
      <c r="EGS69" s="11"/>
      <c r="EGT69" s="11"/>
      <c r="EGU69" s="11"/>
      <c r="EGV69" s="11"/>
      <c r="EGW69" s="11"/>
      <c r="EGX69" s="11"/>
      <c r="EGY69" s="11"/>
      <c r="EGZ69" s="11"/>
      <c r="EHA69" s="11"/>
      <c r="EHB69" s="11"/>
      <c r="EHC69" s="11"/>
      <c r="EHD69" s="11"/>
      <c r="EHE69" s="11"/>
      <c r="EHF69" s="11"/>
      <c r="EHG69" s="11"/>
      <c r="EHH69" s="11"/>
      <c r="EHI69" s="11"/>
      <c r="EHJ69" s="11"/>
      <c r="EHK69" s="11"/>
      <c r="EHL69" s="11"/>
      <c r="EHM69" s="11"/>
      <c r="EHN69" s="11"/>
      <c r="EHO69" s="11"/>
      <c r="EHP69" s="11"/>
      <c r="EHQ69" s="11"/>
      <c r="EHR69" s="11"/>
      <c r="EHS69" s="11"/>
      <c r="EHT69" s="11"/>
      <c r="EHU69" s="11"/>
      <c r="EHV69" s="11"/>
      <c r="EHW69" s="11"/>
      <c r="EHX69" s="11"/>
      <c r="EHY69" s="11"/>
      <c r="EHZ69" s="11"/>
      <c r="EIA69" s="11"/>
      <c r="EIB69" s="11"/>
      <c r="EIC69" s="11"/>
      <c r="EID69" s="11"/>
      <c r="EIE69" s="11"/>
      <c r="EIF69" s="11"/>
      <c r="EIG69" s="11"/>
      <c r="EIH69" s="11"/>
      <c r="EII69" s="11"/>
      <c r="EIJ69" s="11"/>
      <c r="EIK69" s="11"/>
      <c r="EIL69" s="11"/>
      <c r="EIM69" s="11"/>
      <c r="EIN69" s="11"/>
      <c r="EIO69" s="11"/>
      <c r="EIP69" s="11"/>
      <c r="EIQ69" s="11"/>
      <c r="EIR69" s="11"/>
      <c r="EIS69" s="11"/>
      <c r="EIT69" s="11"/>
      <c r="EIU69" s="11"/>
      <c r="EIV69" s="11"/>
      <c r="EIW69" s="11"/>
      <c r="EIX69" s="11"/>
      <c r="EIY69" s="11"/>
      <c r="EIZ69" s="11"/>
      <c r="EJA69" s="11"/>
      <c r="EJB69" s="11"/>
      <c r="EJC69" s="11"/>
      <c r="EJD69" s="11"/>
      <c r="EJE69" s="11"/>
      <c r="EJF69" s="11"/>
      <c r="EJG69" s="11"/>
      <c r="EJH69" s="11"/>
      <c r="EJI69" s="11"/>
      <c r="EJJ69" s="11"/>
      <c r="EJK69" s="11"/>
      <c r="EJL69" s="11"/>
      <c r="EJM69" s="11"/>
      <c r="EJN69" s="11"/>
      <c r="EJO69" s="11"/>
      <c r="EJP69" s="11"/>
      <c r="EJQ69" s="11"/>
      <c r="EJR69" s="11"/>
      <c r="EJS69" s="11"/>
      <c r="EJT69" s="11"/>
      <c r="EJU69" s="11"/>
      <c r="EJV69" s="11"/>
      <c r="EJW69" s="11"/>
      <c r="EJX69" s="11"/>
      <c r="EJY69" s="11"/>
      <c r="EJZ69" s="11"/>
      <c r="EKA69" s="11"/>
      <c r="EKB69" s="11"/>
      <c r="EKC69" s="11"/>
      <c r="EKD69" s="11"/>
      <c r="EKE69" s="11"/>
      <c r="EKF69" s="11"/>
      <c r="EKG69" s="11"/>
      <c r="EKH69" s="11"/>
      <c r="EKI69" s="11"/>
      <c r="EKJ69" s="11"/>
      <c r="EKK69" s="11"/>
      <c r="EKL69" s="11"/>
      <c r="EKM69" s="11"/>
      <c r="EKN69" s="11"/>
      <c r="EKO69" s="11"/>
      <c r="EKP69" s="11"/>
      <c r="EKQ69" s="11"/>
      <c r="EKR69" s="11"/>
      <c r="EKS69" s="11"/>
      <c r="EKT69" s="11"/>
      <c r="EKU69" s="11"/>
      <c r="EKV69" s="11"/>
      <c r="EKW69" s="11"/>
      <c r="EKX69" s="11"/>
      <c r="EKY69" s="11"/>
      <c r="EKZ69" s="11"/>
      <c r="ELA69" s="11"/>
      <c r="ELB69" s="11"/>
      <c r="ELC69" s="11"/>
      <c r="ELD69" s="11"/>
      <c r="ELE69" s="11"/>
      <c r="ELF69" s="11"/>
      <c r="ELG69" s="11"/>
      <c r="ELH69" s="11"/>
      <c r="ELI69" s="11"/>
      <c r="ELJ69" s="11"/>
      <c r="ELK69" s="11"/>
      <c r="ELL69" s="11"/>
      <c r="ELM69" s="11"/>
      <c r="ELN69" s="11"/>
      <c r="ELO69" s="11"/>
      <c r="ELP69" s="11"/>
      <c r="ELQ69" s="11"/>
      <c r="ELR69" s="11"/>
      <c r="ELS69" s="11"/>
      <c r="ELT69" s="11"/>
      <c r="ELU69" s="11"/>
      <c r="ELV69" s="11"/>
      <c r="ELW69" s="11"/>
      <c r="ELX69" s="11"/>
      <c r="ELY69" s="11"/>
      <c r="ELZ69" s="11"/>
      <c r="EMA69" s="11"/>
      <c r="EMB69" s="11"/>
      <c r="EMC69" s="11"/>
      <c r="EMD69" s="11"/>
      <c r="EME69" s="11"/>
      <c r="EMF69" s="11"/>
      <c r="EMG69" s="11"/>
      <c r="EMH69" s="11"/>
      <c r="EMI69" s="11"/>
      <c r="EMJ69" s="11"/>
      <c r="EMK69" s="11"/>
      <c r="EML69" s="11"/>
      <c r="EMM69" s="11"/>
      <c r="EMN69" s="11"/>
      <c r="EMO69" s="11"/>
      <c r="EMP69" s="11"/>
      <c r="EMQ69" s="11"/>
      <c r="EMR69" s="11"/>
      <c r="EMS69" s="11"/>
      <c r="EMT69" s="11"/>
      <c r="EMU69" s="11"/>
      <c r="EMV69" s="11"/>
      <c r="EMW69" s="11"/>
      <c r="EMX69" s="11"/>
      <c r="EMY69" s="11"/>
      <c r="EMZ69" s="11"/>
      <c r="ENA69" s="11"/>
      <c r="ENB69" s="11"/>
      <c r="ENC69" s="11"/>
      <c r="END69" s="11"/>
      <c r="ENE69" s="11"/>
      <c r="ENF69" s="11"/>
      <c r="ENG69" s="11"/>
      <c r="ENH69" s="11"/>
      <c r="ENI69" s="11"/>
      <c r="ENJ69" s="11"/>
      <c r="ENK69" s="11"/>
      <c r="ENL69" s="11"/>
      <c r="ENM69" s="11"/>
      <c r="ENN69" s="11"/>
      <c r="ENO69" s="11"/>
      <c r="ENP69" s="11"/>
      <c r="ENQ69" s="11"/>
      <c r="ENR69" s="11"/>
      <c r="ENS69" s="11"/>
      <c r="ENT69" s="11"/>
      <c r="ENU69" s="11"/>
      <c r="ENV69" s="11"/>
      <c r="ENW69" s="11"/>
      <c r="ENX69" s="11"/>
      <c r="ENY69" s="11"/>
      <c r="ENZ69" s="11"/>
      <c r="EOA69" s="11"/>
      <c r="EOB69" s="11"/>
      <c r="EOC69" s="11"/>
      <c r="EOD69" s="11"/>
      <c r="EOE69" s="11"/>
      <c r="EOF69" s="11"/>
      <c r="EOG69" s="11"/>
      <c r="EOH69" s="11"/>
      <c r="EOI69" s="11"/>
      <c r="EOJ69" s="11"/>
      <c r="EOK69" s="11"/>
      <c r="EOL69" s="11"/>
      <c r="EOM69" s="11"/>
      <c r="EON69" s="11"/>
      <c r="EOO69" s="11"/>
      <c r="EOP69" s="11"/>
      <c r="EOQ69" s="11"/>
      <c r="EOR69" s="11"/>
      <c r="EOS69" s="11"/>
      <c r="EOT69" s="11"/>
      <c r="EOU69" s="11"/>
      <c r="EOV69" s="11"/>
      <c r="EOW69" s="11"/>
      <c r="EOX69" s="11"/>
      <c r="EOY69" s="11"/>
      <c r="EOZ69" s="11"/>
      <c r="EPA69" s="11"/>
      <c r="EPB69" s="11"/>
      <c r="EPC69" s="11"/>
      <c r="EPD69" s="11"/>
      <c r="EPE69" s="11"/>
      <c r="EPF69" s="11"/>
      <c r="EPG69" s="11"/>
      <c r="EPH69" s="11"/>
      <c r="EPI69" s="11"/>
      <c r="EPJ69" s="11"/>
      <c r="EPK69" s="11"/>
      <c r="EPL69" s="11"/>
      <c r="EPM69" s="11"/>
      <c r="EPN69" s="11"/>
      <c r="EPO69" s="11"/>
      <c r="EPP69" s="11"/>
      <c r="EPQ69" s="11"/>
      <c r="EPR69" s="11"/>
      <c r="EPS69" s="11"/>
      <c r="EPT69" s="11"/>
      <c r="EPU69" s="11"/>
      <c r="EPV69" s="11"/>
      <c r="EPW69" s="11"/>
      <c r="EPX69" s="11"/>
      <c r="EPY69" s="11"/>
      <c r="EPZ69" s="11"/>
      <c r="EQA69" s="11"/>
      <c r="EQB69" s="11"/>
      <c r="EQC69" s="11"/>
      <c r="EQD69" s="11"/>
      <c r="EQE69" s="11"/>
      <c r="EQF69" s="11"/>
      <c r="EQG69" s="11"/>
      <c r="EQH69" s="11"/>
      <c r="EQI69" s="11"/>
      <c r="EQJ69" s="11"/>
      <c r="EQK69" s="11"/>
      <c r="EQL69" s="11"/>
      <c r="EQM69" s="11"/>
      <c r="EQN69" s="11"/>
      <c r="EQO69" s="11"/>
      <c r="EQP69" s="11"/>
      <c r="EQQ69" s="11"/>
      <c r="EQR69" s="11"/>
      <c r="EQS69" s="11"/>
      <c r="EQT69" s="11"/>
      <c r="EQU69" s="11"/>
      <c r="EQV69" s="11"/>
      <c r="EQW69" s="11"/>
      <c r="EQX69" s="11"/>
      <c r="EQY69" s="11"/>
      <c r="EQZ69" s="11"/>
      <c r="ERA69" s="11"/>
      <c r="ERB69" s="11"/>
      <c r="ERC69" s="11"/>
      <c r="ERD69" s="11"/>
      <c r="ERE69" s="11"/>
      <c r="ERF69" s="11"/>
      <c r="ERG69" s="11"/>
      <c r="ERH69" s="11"/>
      <c r="ERI69" s="11"/>
      <c r="ERJ69" s="11"/>
      <c r="ERK69" s="11"/>
      <c r="ERL69" s="11"/>
      <c r="ERM69" s="11"/>
      <c r="ERN69" s="11"/>
      <c r="ERO69" s="11"/>
      <c r="ERP69" s="11"/>
      <c r="ERQ69" s="11"/>
      <c r="ERR69" s="11"/>
      <c r="ERS69" s="11"/>
      <c r="ERT69" s="11"/>
      <c r="ERU69" s="11"/>
      <c r="ERV69" s="11"/>
      <c r="ERW69" s="11"/>
      <c r="ERX69" s="11"/>
      <c r="ERY69" s="11"/>
      <c r="ERZ69" s="11"/>
      <c r="ESA69" s="11"/>
      <c r="ESB69" s="11"/>
      <c r="ESC69" s="11"/>
      <c r="ESD69" s="11"/>
      <c r="ESE69" s="11"/>
      <c r="ESF69" s="11"/>
      <c r="ESG69" s="11"/>
      <c r="ESH69" s="11"/>
      <c r="ESI69" s="11"/>
      <c r="ESJ69" s="11"/>
      <c r="ESK69" s="11"/>
      <c r="ESL69" s="11"/>
      <c r="ESM69" s="11"/>
      <c r="ESN69" s="11"/>
      <c r="ESO69" s="11"/>
      <c r="ESP69" s="11"/>
      <c r="ESQ69" s="11"/>
      <c r="ESR69" s="11"/>
      <c r="ESS69" s="11"/>
      <c r="EST69" s="11"/>
      <c r="ESU69" s="11"/>
      <c r="ESV69" s="11"/>
      <c r="ESW69" s="11"/>
      <c r="ESX69" s="11"/>
      <c r="ESY69" s="11"/>
      <c r="ESZ69" s="11"/>
      <c r="ETA69" s="11"/>
      <c r="ETB69" s="11"/>
      <c r="ETC69" s="11"/>
      <c r="ETD69" s="11"/>
      <c r="ETE69" s="11"/>
      <c r="ETF69" s="11"/>
      <c r="ETG69" s="11"/>
      <c r="ETH69" s="11"/>
      <c r="ETI69" s="11"/>
      <c r="ETJ69" s="11"/>
      <c r="ETK69" s="11"/>
      <c r="ETL69" s="11"/>
      <c r="ETM69" s="11"/>
      <c r="ETN69" s="11"/>
      <c r="ETO69" s="11"/>
      <c r="ETP69" s="11"/>
      <c r="ETQ69" s="11"/>
      <c r="ETR69" s="11"/>
      <c r="ETS69" s="11"/>
      <c r="ETT69" s="11"/>
      <c r="ETU69" s="11"/>
      <c r="ETV69" s="11"/>
      <c r="ETW69" s="11"/>
      <c r="ETX69" s="11"/>
      <c r="ETY69" s="11"/>
      <c r="ETZ69" s="11"/>
      <c r="EUA69" s="11"/>
      <c r="EUB69" s="11"/>
      <c r="EUC69" s="11"/>
      <c r="EUD69" s="11"/>
      <c r="EUE69" s="11"/>
      <c r="EUF69" s="11"/>
      <c r="EUG69" s="11"/>
      <c r="EUH69" s="11"/>
      <c r="EUI69" s="11"/>
      <c r="EUJ69" s="11"/>
      <c r="EUK69" s="11"/>
      <c r="EUL69" s="11"/>
      <c r="EUM69" s="11"/>
      <c r="EUN69" s="11"/>
      <c r="EUO69" s="11"/>
      <c r="EUP69" s="11"/>
      <c r="EUQ69" s="11"/>
      <c r="EUR69" s="11"/>
      <c r="EUS69" s="11"/>
      <c r="EUT69" s="11"/>
      <c r="EUU69" s="11"/>
      <c r="EUV69" s="11"/>
      <c r="EUW69" s="11"/>
      <c r="EUX69" s="11"/>
      <c r="EUY69" s="11"/>
      <c r="EUZ69" s="11"/>
      <c r="EVA69" s="11"/>
      <c r="EVB69" s="11"/>
      <c r="EVC69" s="11"/>
      <c r="EVD69" s="11"/>
      <c r="EVE69" s="11"/>
      <c r="EVF69" s="11"/>
      <c r="EVG69" s="11"/>
      <c r="EVH69" s="11"/>
      <c r="EVI69" s="11"/>
      <c r="EVJ69" s="11"/>
      <c r="EVK69" s="11"/>
      <c r="EVL69" s="11"/>
      <c r="EVM69" s="11"/>
      <c r="EVN69" s="11"/>
      <c r="EVO69" s="11"/>
      <c r="EVP69" s="11"/>
      <c r="EVQ69" s="11"/>
      <c r="EVR69" s="11"/>
      <c r="EVS69" s="11"/>
      <c r="EVT69" s="11"/>
      <c r="EVU69" s="11"/>
      <c r="EVV69" s="11"/>
      <c r="EVW69" s="11"/>
      <c r="EVX69" s="11"/>
      <c r="EVY69" s="11"/>
      <c r="EVZ69" s="11"/>
      <c r="EWA69" s="11"/>
      <c r="EWB69" s="11"/>
      <c r="EWC69" s="11"/>
      <c r="EWD69" s="11"/>
      <c r="EWE69" s="11"/>
      <c r="EWF69" s="11"/>
      <c r="EWG69" s="11"/>
      <c r="EWH69" s="11"/>
      <c r="EWI69" s="11"/>
      <c r="EWJ69" s="11"/>
      <c r="EWK69" s="11"/>
      <c r="EWL69" s="11"/>
      <c r="EWM69" s="11"/>
      <c r="EWN69" s="11"/>
      <c r="EWO69" s="11"/>
      <c r="EWP69" s="11"/>
      <c r="EWQ69" s="11"/>
      <c r="EWR69" s="11"/>
      <c r="EWS69" s="11"/>
      <c r="EWT69" s="11"/>
      <c r="EWU69" s="11"/>
      <c r="EWV69" s="11"/>
      <c r="EWW69" s="11"/>
      <c r="EWX69" s="11"/>
      <c r="EWY69" s="11"/>
      <c r="EWZ69" s="11"/>
      <c r="EXA69" s="11"/>
      <c r="EXB69" s="11"/>
      <c r="EXC69" s="11"/>
      <c r="EXD69" s="11"/>
      <c r="EXE69" s="11"/>
      <c r="EXF69" s="11"/>
      <c r="EXG69" s="11"/>
      <c r="EXH69" s="11"/>
      <c r="EXI69" s="11"/>
      <c r="EXJ69" s="11"/>
      <c r="EXK69" s="11"/>
      <c r="EXL69" s="11"/>
      <c r="EXM69" s="11"/>
      <c r="EXN69" s="11"/>
      <c r="EXO69" s="11"/>
      <c r="EXP69" s="11"/>
      <c r="EXQ69" s="11"/>
      <c r="EXR69" s="11"/>
      <c r="EXS69" s="11"/>
      <c r="EXT69" s="11"/>
      <c r="EXU69" s="11"/>
      <c r="EXV69" s="11"/>
      <c r="EXW69" s="11"/>
      <c r="EXX69" s="11"/>
      <c r="EXY69" s="11"/>
      <c r="EXZ69" s="11"/>
      <c r="EYA69" s="11"/>
      <c r="EYB69" s="11"/>
      <c r="EYC69" s="11"/>
      <c r="EYD69" s="11"/>
      <c r="EYE69" s="11"/>
      <c r="EYF69" s="11"/>
      <c r="EYG69" s="11"/>
      <c r="EYH69" s="11"/>
      <c r="EYI69" s="11"/>
      <c r="EYJ69" s="11"/>
      <c r="EYK69" s="11"/>
      <c r="EYL69" s="11"/>
      <c r="EYM69" s="11"/>
      <c r="EYN69" s="11"/>
      <c r="EYO69" s="11"/>
      <c r="EYP69" s="11"/>
      <c r="EYQ69" s="11"/>
      <c r="EYR69" s="11"/>
      <c r="EYS69" s="11"/>
      <c r="EYT69" s="11"/>
      <c r="EYU69" s="11"/>
      <c r="EYV69" s="11"/>
      <c r="EYW69" s="11"/>
      <c r="EYX69" s="11"/>
      <c r="EYY69" s="11"/>
      <c r="EYZ69" s="11"/>
      <c r="EZA69" s="11"/>
      <c r="EZB69" s="11"/>
      <c r="EZC69" s="11"/>
      <c r="EZD69" s="11"/>
      <c r="EZE69" s="11"/>
      <c r="EZF69" s="11"/>
      <c r="EZG69" s="11"/>
      <c r="EZH69" s="11"/>
      <c r="EZI69" s="11"/>
      <c r="EZJ69" s="11"/>
      <c r="EZK69" s="11"/>
      <c r="EZL69" s="11"/>
      <c r="EZM69" s="11"/>
      <c r="EZN69" s="11"/>
      <c r="EZO69" s="11"/>
      <c r="EZP69" s="11"/>
      <c r="EZQ69" s="11"/>
      <c r="EZR69" s="11"/>
      <c r="EZS69" s="11"/>
      <c r="EZT69" s="11"/>
      <c r="EZU69" s="11"/>
      <c r="EZV69" s="11"/>
      <c r="EZW69" s="11"/>
      <c r="EZX69" s="11"/>
      <c r="EZY69" s="11"/>
      <c r="EZZ69" s="11"/>
      <c r="FAA69" s="11"/>
      <c r="FAB69" s="11"/>
      <c r="FAC69" s="11"/>
      <c r="FAD69" s="11"/>
      <c r="FAE69" s="11"/>
      <c r="FAF69" s="11"/>
      <c r="FAG69" s="11"/>
      <c r="FAH69" s="11"/>
      <c r="FAI69" s="11"/>
      <c r="FAJ69" s="11"/>
      <c r="FAK69" s="11"/>
      <c r="FAL69" s="11"/>
      <c r="FAM69" s="11"/>
      <c r="FAN69" s="11"/>
      <c r="FAO69" s="11"/>
      <c r="FAP69" s="11"/>
      <c r="FAQ69" s="11"/>
      <c r="FAR69" s="11"/>
      <c r="FAS69" s="11"/>
      <c r="FAT69" s="11"/>
      <c r="FAU69" s="11"/>
      <c r="FAV69" s="11"/>
      <c r="FAW69" s="11"/>
      <c r="FAX69" s="11"/>
      <c r="FAY69" s="11"/>
      <c r="FAZ69" s="11"/>
      <c r="FBA69" s="11"/>
      <c r="FBB69" s="11"/>
      <c r="FBC69" s="11"/>
      <c r="FBD69" s="11"/>
      <c r="FBE69" s="11"/>
      <c r="FBF69" s="11"/>
      <c r="FBG69" s="11"/>
      <c r="FBH69" s="11"/>
      <c r="FBI69" s="11"/>
      <c r="FBJ69" s="11"/>
      <c r="FBK69" s="11"/>
      <c r="FBL69" s="11"/>
      <c r="FBM69" s="11"/>
      <c r="FBN69" s="11"/>
      <c r="FBO69" s="11"/>
      <c r="FBP69" s="11"/>
      <c r="FBQ69" s="11"/>
      <c r="FBR69" s="11"/>
      <c r="FBS69" s="11"/>
      <c r="FBT69" s="11"/>
      <c r="FBU69" s="11"/>
      <c r="FBV69" s="11"/>
      <c r="FBW69" s="11"/>
      <c r="FBX69" s="11"/>
      <c r="FBY69" s="11"/>
      <c r="FBZ69" s="11"/>
      <c r="FCA69" s="11"/>
      <c r="FCB69" s="11"/>
      <c r="FCC69" s="11"/>
      <c r="FCD69" s="11"/>
      <c r="FCE69" s="11"/>
      <c r="FCF69" s="11"/>
      <c r="FCG69" s="11"/>
      <c r="FCH69" s="11"/>
      <c r="FCI69" s="11"/>
      <c r="FCJ69" s="11"/>
      <c r="FCK69" s="11"/>
      <c r="FCL69" s="11"/>
      <c r="FCM69" s="11"/>
      <c r="FCN69" s="11"/>
      <c r="FCO69" s="11"/>
      <c r="FCP69" s="11"/>
      <c r="FCQ69" s="11"/>
      <c r="FCR69" s="11"/>
      <c r="FCS69" s="11"/>
      <c r="FCT69" s="11"/>
      <c r="FCU69" s="11"/>
      <c r="FCV69" s="11"/>
      <c r="FCW69" s="11"/>
      <c r="FCX69" s="11"/>
      <c r="FCY69" s="11"/>
      <c r="FCZ69" s="11"/>
      <c r="FDA69" s="11"/>
      <c r="FDB69" s="11"/>
      <c r="FDC69" s="11"/>
      <c r="FDD69" s="11"/>
      <c r="FDE69" s="11"/>
      <c r="FDF69" s="11"/>
      <c r="FDG69" s="11"/>
      <c r="FDH69" s="11"/>
      <c r="FDI69" s="11"/>
      <c r="FDJ69" s="11"/>
      <c r="FDK69" s="11"/>
      <c r="FDL69" s="11"/>
      <c r="FDM69" s="11"/>
      <c r="FDN69" s="11"/>
      <c r="FDO69" s="11"/>
      <c r="FDP69" s="11"/>
      <c r="FDQ69" s="11"/>
      <c r="FDR69" s="11"/>
      <c r="FDS69" s="11"/>
      <c r="FDT69" s="11"/>
      <c r="FDU69" s="11"/>
      <c r="FDV69" s="11"/>
      <c r="FDW69" s="11"/>
      <c r="FDX69" s="11"/>
      <c r="FDY69" s="11"/>
      <c r="FDZ69" s="11"/>
      <c r="FEA69" s="11"/>
      <c r="FEB69" s="11"/>
      <c r="FEC69" s="11"/>
      <c r="FED69" s="11"/>
      <c r="FEE69" s="11"/>
      <c r="FEF69" s="11"/>
      <c r="FEG69" s="11"/>
      <c r="FEH69" s="11"/>
      <c r="FEI69" s="11"/>
      <c r="FEJ69" s="11"/>
      <c r="FEK69" s="11"/>
      <c r="FEL69" s="11"/>
      <c r="FEM69" s="11"/>
      <c r="FEN69" s="11"/>
      <c r="FEO69" s="11"/>
      <c r="FEP69" s="11"/>
      <c r="FEQ69" s="11"/>
      <c r="FER69" s="11"/>
      <c r="FES69" s="11"/>
      <c r="FET69" s="11"/>
      <c r="FEU69" s="11"/>
      <c r="FEV69" s="11"/>
      <c r="FEW69" s="11"/>
      <c r="FEX69" s="11"/>
      <c r="FEY69" s="11"/>
      <c r="FEZ69" s="11"/>
      <c r="FFA69" s="11"/>
      <c r="FFB69" s="11"/>
      <c r="FFC69" s="11"/>
      <c r="FFD69" s="11"/>
      <c r="FFE69" s="11"/>
      <c r="FFF69" s="11"/>
      <c r="FFG69" s="11"/>
      <c r="FFH69" s="11"/>
      <c r="FFI69" s="11"/>
      <c r="FFJ69" s="11"/>
      <c r="FFK69" s="11"/>
      <c r="FFL69" s="11"/>
      <c r="FFM69" s="11"/>
      <c r="FFN69" s="11"/>
      <c r="FFO69" s="11"/>
      <c r="FFP69" s="11"/>
      <c r="FFQ69" s="11"/>
      <c r="FFR69" s="11"/>
      <c r="FFS69" s="11"/>
      <c r="FFT69" s="11"/>
      <c r="FFU69" s="11"/>
      <c r="FFV69" s="11"/>
      <c r="FFW69" s="11"/>
      <c r="FFX69" s="11"/>
      <c r="FFY69" s="11"/>
      <c r="FFZ69" s="11"/>
      <c r="FGA69" s="11"/>
      <c r="FGB69" s="11"/>
      <c r="FGC69" s="11"/>
      <c r="FGD69" s="11"/>
      <c r="FGE69" s="11"/>
      <c r="FGF69" s="11"/>
      <c r="FGG69" s="11"/>
      <c r="FGH69" s="11"/>
      <c r="FGI69" s="11"/>
      <c r="FGJ69" s="11"/>
      <c r="FGK69" s="11"/>
      <c r="FGL69" s="11"/>
      <c r="FGM69" s="11"/>
      <c r="FGN69" s="11"/>
      <c r="FGO69" s="11"/>
      <c r="FGP69" s="11"/>
      <c r="FGQ69" s="11"/>
      <c r="FGR69" s="11"/>
      <c r="FGS69" s="11"/>
      <c r="FGT69" s="11"/>
      <c r="FGU69" s="11"/>
      <c r="FGV69" s="11"/>
      <c r="FGW69" s="11"/>
      <c r="FGX69" s="11"/>
      <c r="FGY69" s="11"/>
      <c r="FGZ69" s="11"/>
      <c r="FHA69" s="11"/>
      <c r="FHB69" s="11"/>
      <c r="FHC69" s="11"/>
      <c r="FHD69" s="11"/>
      <c r="FHE69" s="11"/>
      <c r="FHF69" s="11"/>
      <c r="FHG69" s="11"/>
      <c r="FHH69" s="11"/>
      <c r="FHI69" s="11"/>
      <c r="FHJ69" s="11"/>
      <c r="FHK69" s="11"/>
      <c r="FHL69" s="11"/>
      <c r="FHM69" s="11"/>
      <c r="FHN69" s="11"/>
      <c r="FHO69" s="11"/>
      <c r="FHP69" s="11"/>
      <c r="FHQ69" s="11"/>
      <c r="FHR69" s="11"/>
      <c r="FHS69" s="11"/>
      <c r="FHT69" s="11"/>
      <c r="FHU69" s="11"/>
      <c r="FHV69" s="11"/>
      <c r="FHW69" s="11"/>
      <c r="FHX69" s="11"/>
      <c r="FHY69" s="11"/>
      <c r="FHZ69" s="11"/>
      <c r="FIA69" s="11"/>
      <c r="FIB69" s="11"/>
      <c r="FIC69" s="11"/>
      <c r="FID69" s="11"/>
      <c r="FIE69" s="11"/>
      <c r="FIF69" s="11"/>
      <c r="FIG69" s="11"/>
      <c r="FIH69" s="11"/>
      <c r="FII69" s="11"/>
      <c r="FIJ69" s="11"/>
      <c r="FIK69" s="11"/>
      <c r="FIL69" s="11"/>
      <c r="FIM69" s="11"/>
      <c r="FIN69" s="11"/>
      <c r="FIO69" s="11"/>
      <c r="FIP69" s="11"/>
      <c r="FIQ69" s="11"/>
      <c r="FIR69" s="11"/>
      <c r="FIS69" s="11"/>
      <c r="FIT69" s="11"/>
      <c r="FIU69" s="11"/>
      <c r="FIV69" s="11"/>
      <c r="FIW69" s="11"/>
      <c r="FIX69" s="11"/>
      <c r="FIY69" s="11"/>
      <c r="FIZ69" s="11"/>
      <c r="FJA69" s="11"/>
      <c r="FJB69" s="11"/>
      <c r="FJC69" s="11"/>
      <c r="FJD69" s="11"/>
      <c r="FJE69" s="11"/>
      <c r="FJF69" s="11"/>
      <c r="FJG69" s="11"/>
      <c r="FJH69" s="11"/>
      <c r="FJI69" s="11"/>
      <c r="FJJ69" s="11"/>
      <c r="FJK69" s="11"/>
      <c r="FJL69" s="11"/>
      <c r="FJM69" s="11"/>
      <c r="FJN69" s="11"/>
      <c r="FJO69" s="11"/>
      <c r="FJP69" s="11"/>
      <c r="FJQ69" s="11"/>
      <c r="FJR69" s="11"/>
      <c r="FJS69" s="11"/>
      <c r="FJT69" s="11"/>
      <c r="FJU69" s="11"/>
      <c r="FJV69" s="11"/>
      <c r="FJW69" s="11"/>
      <c r="FJX69" s="11"/>
      <c r="FJY69" s="11"/>
      <c r="FJZ69" s="11"/>
      <c r="FKA69" s="11"/>
      <c r="FKB69" s="11"/>
      <c r="FKC69" s="11"/>
      <c r="FKD69" s="11"/>
      <c r="FKE69" s="11"/>
      <c r="FKF69" s="11"/>
      <c r="FKG69" s="11"/>
      <c r="FKH69" s="11"/>
      <c r="FKI69" s="11"/>
      <c r="FKJ69" s="11"/>
      <c r="FKK69" s="11"/>
      <c r="FKL69" s="11"/>
      <c r="FKM69" s="11"/>
      <c r="FKN69" s="11"/>
      <c r="FKO69" s="11"/>
      <c r="FKP69" s="11"/>
      <c r="FKQ69" s="11"/>
      <c r="FKR69" s="11"/>
      <c r="FKS69" s="11"/>
      <c r="FKT69" s="11"/>
      <c r="FKU69" s="11"/>
      <c r="FKV69" s="11"/>
      <c r="FKW69" s="11"/>
      <c r="FKX69" s="11"/>
      <c r="FKY69" s="11"/>
      <c r="FKZ69" s="11"/>
      <c r="FLA69" s="11"/>
      <c r="FLB69" s="11"/>
      <c r="FLC69" s="11"/>
      <c r="FLD69" s="11"/>
      <c r="FLE69" s="11"/>
      <c r="FLF69" s="11"/>
      <c r="FLG69" s="11"/>
      <c r="FLH69" s="11"/>
      <c r="FLI69" s="11"/>
      <c r="FLJ69" s="11"/>
      <c r="FLK69" s="11"/>
      <c r="FLL69" s="11"/>
      <c r="FLM69" s="11"/>
      <c r="FLN69" s="11"/>
      <c r="FLO69" s="11"/>
      <c r="FLP69" s="11"/>
      <c r="FLQ69" s="11"/>
      <c r="FLR69" s="11"/>
      <c r="FLS69" s="11"/>
      <c r="FLT69" s="11"/>
      <c r="FLU69" s="11"/>
      <c r="FLV69" s="11"/>
      <c r="FLW69" s="11"/>
      <c r="FLX69" s="11"/>
      <c r="FLY69" s="11"/>
      <c r="FLZ69" s="11"/>
      <c r="FMA69" s="11"/>
      <c r="FMB69" s="11"/>
      <c r="FMC69" s="11"/>
      <c r="FMD69" s="11"/>
      <c r="FME69" s="11"/>
      <c r="FMF69" s="11"/>
      <c r="FMG69" s="11"/>
      <c r="FMH69" s="11"/>
      <c r="FMI69" s="11"/>
      <c r="FMJ69" s="11"/>
      <c r="FMK69" s="11"/>
      <c r="FML69" s="11"/>
      <c r="FMM69" s="11"/>
      <c r="FMN69" s="11"/>
      <c r="FMO69" s="11"/>
      <c r="FMP69" s="11"/>
      <c r="FMQ69" s="11"/>
      <c r="FMR69" s="11"/>
      <c r="FMS69" s="11"/>
      <c r="FMT69" s="11"/>
      <c r="FMU69" s="11"/>
      <c r="FMV69" s="11"/>
      <c r="FMW69" s="11"/>
      <c r="FMX69" s="11"/>
      <c r="FMY69" s="11"/>
      <c r="FMZ69" s="11"/>
      <c r="FNA69" s="11"/>
      <c r="FNB69" s="11"/>
      <c r="FNC69" s="11"/>
      <c r="FND69" s="11"/>
      <c r="FNE69" s="11"/>
      <c r="FNF69" s="11"/>
      <c r="FNG69" s="11"/>
      <c r="FNH69" s="11"/>
      <c r="FNI69" s="11"/>
      <c r="FNJ69" s="11"/>
      <c r="FNK69" s="11"/>
      <c r="FNL69" s="11"/>
      <c r="FNM69" s="11"/>
      <c r="FNN69" s="11"/>
      <c r="FNO69" s="11"/>
      <c r="FNP69" s="11"/>
      <c r="FNQ69" s="11"/>
      <c r="FNR69" s="11"/>
      <c r="FNS69" s="11"/>
      <c r="FNT69" s="11"/>
      <c r="FNU69" s="11"/>
      <c r="FNV69" s="11"/>
      <c r="FNW69" s="11"/>
      <c r="FNX69" s="11"/>
      <c r="FNY69" s="11"/>
      <c r="FNZ69" s="11"/>
      <c r="FOA69" s="11"/>
      <c r="FOB69" s="11"/>
      <c r="FOC69" s="11"/>
      <c r="FOD69" s="11"/>
      <c r="FOE69" s="11"/>
      <c r="FOF69" s="11"/>
      <c r="FOG69" s="11"/>
      <c r="FOH69" s="11"/>
      <c r="FOI69" s="11"/>
      <c r="FOJ69" s="11"/>
      <c r="FOK69" s="11"/>
      <c r="FOL69" s="11"/>
      <c r="FOM69" s="11"/>
      <c r="FON69" s="11"/>
      <c r="FOO69" s="11"/>
      <c r="FOP69" s="11"/>
      <c r="FOQ69" s="11"/>
      <c r="FOR69" s="11"/>
      <c r="FOS69" s="11"/>
      <c r="FOT69" s="11"/>
      <c r="FOU69" s="11"/>
      <c r="FOV69" s="11"/>
      <c r="FOW69" s="11"/>
      <c r="FOX69" s="11"/>
      <c r="FOY69" s="11"/>
      <c r="FOZ69" s="11"/>
      <c r="FPA69" s="11"/>
      <c r="FPB69" s="11"/>
      <c r="FPC69" s="11"/>
      <c r="FPD69" s="11"/>
      <c r="FPE69" s="11"/>
      <c r="FPF69" s="11"/>
      <c r="FPG69" s="11"/>
      <c r="FPH69" s="11"/>
      <c r="FPI69" s="11"/>
      <c r="FPJ69" s="11"/>
      <c r="FPK69" s="11"/>
      <c r="FPL69" s="11"/>
      <c r="FPM69" s="11"/>
      <c r="FPN69" s="11"/>
      <c r="FPO69" s="11"/>
      <c r="FPP69" s="11"/>
      <c r="FPQ69" s="11"/>
      <c r="FPR69" s="11"/>
      <c r="FPS69" s="11"/>
      <c r="FPT69" s="11"/>
      <c r="FPU69" s="11"/>
      <c r="FPV69" s="11"/>
      <c r="FPW69" s="11"/>
      <c r="FPX69" s="11"/>
      <c r="FPY69" s="11"/>
      <c r="FPZ69" s="11"/>
      <c r="FQA69" s="11"/>
      <c r="FQB69" s="11"/>
      <c r="FQC69" s="11"/>
      <c r="FQD69" s="11"/>
      <c r="FQE69" s="11"/>
      <c r="FQF69" s="11"/>
      <c r="FQG69" s="11"/>
      <c r="FQH69" s="11"/>
      <c r="FQI69" s="11"/>
      <c r="FQJ69" s="11"/>
      <c r="FQK69" s="11"/>
      <c r="FQL69" s="11"/>
      <c r="FQM69" s="11"/>
      <c r="FQN69" s="11"/>
      <c r="FQO69" s="11"/>
      <c r="FQP69" s="11"/>
      <c r="FQQ69" s="11"/>
      <c r="FQR69" s="11"/>
      <c r="FQS69" s="11"/>
      <c r="FQT69" s="11"/>
      <c r="FQU69" s="11"/>
      <c r="FQV69" s="11"/>
      <c r="FQW69" s="11"/>
      <c r="FQX69" s="11"/>
      <c r="FQY69" s="11"/>
      <c r="FQZ69" s="11"/>
      <c r="FRA69" s="11"/>
      <c r="FRB69" s="11"/>
      <c r="FRC69" s="11"/>
      <c r="FRD69" s="11"/>
      <c r="FRE69" s="11"/>
      <c r="FRF69" s="11"/>
      <c r="FRG69" s="11"/>
      <c r="FRH69" s="11"/>
      <c r="FRI69" s="11"/>
      <c r="FRJ69" s="11"/>
      <c r="FRK69" s="11"/>
      <c r="FRL69" s="11"/>
      <c r="FRM69" s="11"/>
      <c r="FRN69" s="11"/>
      <c r="FRO69" s="11"/>
      <c r="FRP69" s="11"/>
      <c r="FRQ69" s="11"/>
      <c r="FRR69" s="11"/>
      <c r="FRS69" s="11"/>
      <c r="FRT69" s="11"/>
      <c r="FRU69" s="11"/>
      <c r="FRV69" s="11"/>
      <c r="FRW69" s="11"/>
      <c r="FRX69" s="11"/>
      <c r="FRY69" s="11"/>
      <c r="FRZ69" s="11"/>
      <c r="FSA69" s="11"/>
      <c r="FSB69" s="11"/>
      <c r="FSC69" s="11"/>
      <c r="FSD69" s="11"/>
      <c r="FSE69" s="11"/>
      <c r="FSF69" s="11"/>
      <c r="FSG69" s="11"/>
      <c r="FSH69" s="11"/>
      <c r="FSI69" s="11"/>
      <c r="FSJ69" s="11"/>
      <c r="FSK69" s="11"/>
      <c r="FSL69" s="11"/>
      <c r="FSM69" s="11"/>
      <c r="FSN69" s="11"/>
      <c r="FSO69" s="11"/>
      <c r="FSP69" s="11"/>
      <c r="FSQ69" s="11"/>
      <c r="FSR69" s="11"/>
      <c r="FSS69" s="11"/>
      <c r="FST69" s="11"/>
      <c r="FSU69" s="11"/>
      <c r="FSV69" s="11"/>
      <c r="FSW69" s="11"/>
      <c r="FSX69" s="11"/>
      <c r="FSY69" s="11"/>
      <c r="FSZ69" s="11"/>
      <c r="FTA69" s="11"/>
      <c r="FTB69" s="11"/>
      <c r="FTC69" s="11"/>
      <c r="FTD69" s="11"/>
      <c r="FTE69" s="11"/>
      <c r="FTF69" s="11"/>
      <c r="FTG69" s="11"/>
      <c r="FTH69" s="11"/>
      <c r="FTI69" s="11"/>
      <c r="FTJ69" s="11"/>
      <c r="FTK69" s="11"/>
      <c r="FTL69" s="11"/>
      <c r="FTM69" s="11"/>
      <c r="FTN69" s="11"/>
      <c r="FTO69" s="11"/>
      <c r="FTP69" s="11"/>
      <c r="FTQ69" s="11"/>
      <c r="FTR69" s="11"/>
      <c r="FTS69" s="11"/>
      <c r="FTT69" s="11"/>
      <c r="FTU69" s="11"/>
      <c r="FTV69" s="11"/>
      <c r="FTW69" s="11"/>
      <c r="FTX69" s="11"/>
      <c r="FTY69" s="11"/>
      <c r="FTZ69" s="11"/>
      <c r="FUA69" s="11"/>
      <c r="FUB69" s="11"/>
      <c r="FUC69" s="11"/>
      <c r="FUD69" s="11"/>
      <c r="FUE69" s="11"/>
      <c r="FUF69" s="11"/>
      <c r="FUG69" s="11"/>
      <c r="FUH69" s="11"/>
      <c r="FUI69" s="11"/>
      <c r="FUJ69" s="11"/>
      <c r="FUK69" s="11"/>
      <c r="FUL69" s="11"/>
      <c r="FUM69" s="11"/>
      <c r="FUN69" s="11"/>
      <c r="FUO69" s="11"/>
      <c r="FUP69" s="11"/>
      <c r="FUQ69" s="11"/>
      <c r="FUR69" s="11"/>
      <c r="FUS69" s="11"/>
      <c r="FUT69" s="11"/>
      <c r="FUU69" s="11"/>
      <c r="FUV69" s="11"/>
      <c r="FUW69" s="11"/>
      <c r="FUX69" s="11"/>
      <c r="FUY69" s="11"/>
      <c r="FUZ69" s="11"/>
      <c r="FVA69" s="11"/>
      <c r="FVB69" s="11"/>
      <c r="FVC69" s="11"/>
      <c r="FVD69" s="11"/>
      <c r="FVE69" s="11"/>
      <c r="FVF69" s="11"/>
      <c r="FVG69" s="11"/>
      <c r="FVH69" s="11"/>
      <c r="FVI69" s="11"/>
      <c r="FVJ69" s="11"/>
      <c r="FVK69" s="11"/>
      <c r="FVL69" s="11"/>
      <c r="FVM69" s="11"/>
      <c r="FVN69" s="11"/>
      <c r="FVO69" s="11"/>
      <c r="FVP69" s="11"/>
      <c r="FVQ69" s="11"/>
      <c r="FVR69" s="11"/>
      <c r="FVS69" s="11"/>
      <c r="FVT69" s="11"/>
      <c r="FVU69" s="11"/>
      <c r="FVV69" s="11"/>
      <c r="FVW69" s="11"/>
      <c r="FVX69" s="11"/>
      <c r="FVY69" s="11"/>
      <c r="FVZ69" s="11"/>
      <c r="FWA69" s="11"/>
      <c r="FWB69" s="11"/>
      <c r="FWC69" s="11"/>
      <c r="FWD69" s="11"/>
      <c r="FWE69" s="11"/>
      <c r="FWF69" s="11"/>
      <c r="FWG69" s="11"/>
      <c r="FWH69" s="11"/>
      <c r="FWI69" s="11"/>
      <c r="FWJ69" s="11"/>
      <c r="FWK69" s="11"/>
      <c r="FWL69" s="11"/>
      <c r="FWM69" s="11"/>
      <c r="FWN69" s="11"/>
      <c r="FWO69" s="11"/>
      <c r="FWP69" s="11"/>
      <c r="FWQ69" s="11"/>
      <c r="FWR69" s="11"/>
      <c r="FWS69" s="11"/>
      <c r="FWT69" s="11"/>
      <c r="FWU69" s="11"/>
      <c r="FWV69" s="11"/>
      <c r="FWW69" s="11"/>
      <c r="FWX69" s="11"/>
      <c r="FWY69" s="11"/>
      <c r="FWZ69" s="11"/>
      <c r="FXA69" s="11"/>
      <c r="FXB69" s="11"/>
      <c r="FXC69" s="11"/>
      <c r="FXD69" s="11"/>
      <c r="FXE69" s="11"/>
      <c r="FXF69" s="11"/>
      <c r="FXG69" s="11"/>
      <c r="FXH69" s="11"/>
      <c r="FXI69" s="11"/>
      <c r="FXJ69" s="11"/>
      <c r="FXK69" s="11"/>
      <c r="FXL69" s="11"/>
      <c r="FXM69" s="11"/>
      <c r="FXN69" s="11"/>
      <c r="FXO69" s="11"/>
      <c r="FXP69" s="11"/>
      <c r="FXQ69" s="11"/>
      <c r="FXR69" s="11"/>
      <c r="FXS69" s="11"/>
      <c r="FXT69" s="11"/>
      <c r="FXU69" s="11"/>
      <c r="FXV69" s="11"/>
      <c r="FXW69" s="11"/>
      <c r="FXX69" s="11"/>
      <c r="FXY69" s="11"/>
      <c r="FXZ69" s="11"/>
      <c r="FYA69" s="11"/>
      <c r="FYB69" s="11"/>
      <c r="FYC69" s="11"/>
      <c r="FYD69" s="11"/>
      <c r="FYE69" s="11"/>
      <c r="FYF69" s="11"/>
      <c r="FYG69" s="11"/>
      <c r="FYH69" s="11"/>
      <c r="FYI69" s="11"/>
      <c r="FYJ69" s="11"/>
      <c r="FYK69" s="11"/>
      <c r="FYL69" s="11"/>
      <c r="FYM69" s="11"/>
      <c r="FYN69" s="11"/>
      <c r="FYO69" s="11"/>
      <c r="FYP69" s="11"/>
      <c r="FYQ69" s="11"/>
      <c r="FYR69" s="11"/>
      <c r="FYS69" s="11"/>
      <c r="FYT69" s="11"/>
      <c r="FYU69" s="11"/>
      <c r="FYV69" s="11"/>
      <c r="FYW69" s="11"/>
      <c r="FYX69" s="11"/>
      <c r="FYY69" s="11"/>
      <c r="FYZ69" s="11"/>
      <c r="FZA69" s="11"/>
      <c r="FZB69" s="11"/>
      <c r="FZC69" s="11"/>
      <c r="FZD69" s="11"/>
      <c r="FZE69" s="11"/>
      <c r="FZF69" s="11"/>
      <c r="FZG69" s="11"/>
      <c r="FZH69" s="11"/>
      <c r="FZI69" s="11"/>
      <c r="FZJ69" s="11"/>
      <c r="FZK69" s="11"/>
      <c r="FZL69" s="11"/>
      <c r="FZM69" s="11"/>
      <c r="FZN69" s="11"/>
      <c r="FZO69" s="11"/>
      <c r="FZP69" s="11"/>
      <c r="FZQ69" s="11"/>
      <c r="FZR69" s="11"/>
      <c r="FZS69" s="11"/>
      <c r="FZT69" s="11"/>
      <c r="FZU69" s="11"/>
      <c r="FZV69" s="11"/>
      <c r="FZW69" s="11"/>
      <c r="FZX69" s="11"/>
      <c r="FZY69" s="11"/>
      <c r="FZZ69" s="11"/>
      <c r="GAA69" s="11"/>
      <c r="GAB69" s="11"/>
      <c r="GAC69" s="11"/>
      <c r="GAD69" s="11"/>
      <c r="GAE69" s="11"/>
      <c r="GAF69" s="11"/>
      <c r="GAG69" s="11"/>
      <c r="GAH69" s="11"/>
      <c r="GAI69" s="11"/>
      <c r="GAJ69" s="11"/>
      <c r="GAK69" s="11"/>
      <c r="GAL69" s="11"/>
      <c r="GAM69" s="11"/>
      <c r="GAN69" s="11"/>
      <c r="GAO69" s="11"/>
      <c r="GAP69" s="11"/>
      <c r="GAQ69" s="11"/>
      <c r="GAR69" s="11"/>
      <c r="GAS69" s="11"/>
      <c r="GAT69" s="11"/>
      <c r="GAU69" s="11"/>
      <c r="GAV69" s="11"/>
      <c r="GAW69" s="11"/>
      <c r="GAX69" s="11"/>
      <c r="GAY69" s="11"/>
      <c r="GAZ69" s="11"/>
      <c r="GBA69" s="11"/>
      <c r="GBB69" s="11"/>
      <c r="GBC69" s="11"/>
      <c r="GBD69" s="11"/>
      <c r="GBE69" s="11"/>
      <c r="GBF69" s="11"/>
      <c r="GBG69" s="11"/>
      <c r="GBH69" s="11"/>
      <c r="GBI69" s="11"/>
      <c r="GBJ69" s="11"/>
      <c r="GBK69" s="11"/>
      <c r="GBL69" s="11"/>
      <c r="GBM69" s="11"/>
      <c r="GBN69" s="11"/>
      <c r="GBO69" s="11"/>
      <c r="GBP69" s="11"/>
      <c r="GBQ69" s="11"/>
      <c r="GBR69" s="11"/>
      <c r="GBS69" s="11"/>
      <c r="GBT69" s="11"/>
      <c r="GBU69" s="11"/>
      <c r="GBV69" s="11"/>
      <c r="GBW69" s="11"/>
      <c r="GBX69" s="11"/>
      <c r="GBY69" s="11"/>
      <c r="GBZ69" s="11"/>
      <c r="GCA69" s="11"/>
      <c r="GCB69" s="11"/>
      <c r="GCC69" s="11"/>
      <c r="GCD69" s="11"/>
      <c r="GCE69" s="11"/>
      <c r="GCF69" s="11"/>
      <c r="GCG69" s="11"/>
      <c r="GCH69" s="11"/>
      <c r="GCI69" s="11"/>
      <c r="GCJ69" s="11"/>
      <c r="GCK69" s="11"/>
      <c r="GCL69" s="11"/>
      <c r="GCM69" s="11"/>
      <c r="GCN69" s="11"/>
      <c r="GCO69" s="11"/>
      <c r="GCP69" s="11"/>
      <c r="GCQ69" s="11"/>
      <c r="GCR69" s="11"/>
      <c r="GCS69" s="11"/>
      <c r="GCT69" s="11"/>
      <c r="GCU69" s="11"/>
      <c r="GCV69" s="11"/>
      <c r="GCW69" s="11"/>
      <c r="GCX69" s="11"/>
      <c r="GCY69" s="11"/>
      <c r="GCZ69" s="11"/>
      <c r="GDA69" s="11"/>
      <c r="GDB69" s="11"/>
      <c r="GDC69" s="11"/>
      <c r="GDD69" s="11"/>
      <c r="GDE69" s="11"/>
      <c r="GDF69" s="11"/>
      <c r="GDG69" s="11"/>
      <c r="GDH69" s="11"/>
      <c r="GDI69" s="11"/>
      <c r="GDJ69" s="11"/>
      <c r="GDK69" s="11"/>
      <c r="GDL69" s="11"/>
      <c r="GDM69" s="11"/>
      <c r="GDN69" s="11"/>
      <c r="GDO69" s="11"/>
      <c r="GDP69" s="11"/>
      <c r="GDQ69" s="11"/>
      <c r="GDR69" s="11"/>
      <c r="GDS69" s="11"/>
      <c r="GDT69" s="11"/>
      <c r="GDU69" s="11"/>
      <c r="GDV69" s="11"/>
      <c r="GDW69" s="11"/>
      <c r="GDX69" s="11"/>
      <c r="GDY69" s="11"/>
      <c r="GDZ69" s="11"/>
      <c r="GEA69" s="11"/>
      <c r="GEB69" s="11"/>
      <c r="GEC69" s="11"/>
      <c r="GED69" s="11"/>
      <c r="GEE69" s="11"/>
      <c r="GEF69" s="11"/>
      <c r="GEG69" s="11"/>
      <c r="GEH69" s="11"/>
      <c r="GEI69" s="11"/>
      <c r="GEJ69" s="11"/>
      <c r="GEK69" s="11"/>
      <c r="GEL69" s="11"/>
      <c r="GEM69" s="11"/>
      <c r="GEN69" s="11"/>
      <c r="GEO69" s="11"/>
      <c r="GEP69" s="11"/>
      <c r="GEQ69" s="11"/>
      <c r="GER69" s="11"/>
      <c r="GES69" s="11"/>
      <c r="GET69" s="11"/>
      <c r="GEU69" s="11"/>
      <c r="GEV69" s="11"/>
      <c r="GEW69" s="11"/>
      <c r="GEX69" s="11"/>
      <c r="GEY69" s="11"/>
      <c r="GEZ69" s="11"/>
      <c r="GFA69" s="11"/>
      <c r="GFB69" s="11"/>
      <c r="GFC69" s="11"/>
      <c r="GFD69" s="11"/>
      <c r="GFE69" s="11"/>
      <c r="GFF69" s="11"/>
      <c r="GFG69" s="11"/>
      <c r="GFH69" s="11"/>
      <c r="GFI69" s="11"/>
      <c r="GFJ69" s="11"/>
      <c r="GFK69" s="11"/>
      <c r="GFL69" s="11"/>
      <c r="GFM69" s="11"/>
      <c r="GFN69" s="11"/>
      <c r="GFO69" s="11"/>
      <c r="GFP69" s="11"/>
      <c r="GFQ69" s="11"/>
      <c r="GFR69" s="11"/>
      <c r="GFS69" s="11"/>
      <c r="GFT69" s="11"/>
      <c r="GFU69" s="11"/>
      <c r="GFV69" s="11"/>
      <c r="GFW69" s="11"/>
      <c r="GFX69" s="11"/>
      <c r="GFY69" s="11"/>
      <c r="GFZ69" s="11"/>
      <c r="GGA69" s="11"/>
      <c r="GGB69" s="11"/>
      <c r="GGC69" s="11"/>
      <c r="GGD69" s="11"/>
      <c r="GGE69" s="11"/>
      <c r="GGF69" s="11"/>
      <c r="GGG69" s="11"/>
      <c r="GGH69" s="11"/>
      <c r="GGI69" s="11"/>
      <c r="GGJ69" s="11"/>
      <c r="GGK69" s="11"/>
      <c r="GGL69" s="11"/>
      <c r="GGM69" s="11"/>
      <c r="GGN69" s="11"/>
      <c r="GGO69" s="11"/>
      <c r="GGP69" s="11"/>
      <c r="GGQ69" s="11"/>
      <c r="GGR69" s="11"/>
      <c r="GGS69" s="11"/>
      <c r="GGT69" s="11"/>
      <c r="GGU69" s="11"/>
      <c r="GGV69" s="11"/>
      <c r="GGW69" s="11"/>
      <c r="GGX69" s="11"/>
      <c r="GGY69" s="11"/>
      <c r="GGZ69" s="11"/>
      <c r="GHA69" s="11"/>
      <c r="GHB69" s="11"/>
      <c r="GHC69" s="11"/>
      <c r="GHD69" s="11"/>
      <c r="GHE69" s="11"/>
      <c r="GHF69" s="11"/>
      <c r="GHG69" s="11"/>
      <c r="GHH69" s="11"/>
      <c r="GHI69" s="11"/>
      <c r="GHJ69" s="11"/>
      <c r="GHK69" s="11"/>
      <c r="GHL69" s="11"/>
      <c r="GHM69" s="11"/>
      <c r="GHN69" s="11"/>
      <c r="GHO69" s="11"/>
      <c r="GHP69" s="11"/>
      <c r="GHQ69" s="11"/>
      <c r="GHR69" s="11"/>
      <c r="GHS69" s="11"/>
      <c r="GHT69" s="11"/>
      <c r="GHU69" s="11"/>
      <c r="GHV69" s="11"/>
      <c r="GHW69" s="11"/>
      <c r="GHX69" s="11"/>
      <c r="GHY69" s="11"/>
      <c r="GHZ69" s="11"/>
      <c r="GIA69" s="11"/>
      <c r="GIB69" s="11"/>
      <c r="GIC69" s="11"/>
      <c r="GID69" s="11"/>
      <c r="GIE69" s="11"/>
      <c r="GIF69" s="11"/>
      <c r="GIG69" s="11"/>
      <c r="GIH69" s="11"/>
      <c r="GII69" s="11"/>
      <c r="GIJ69" s="11"/>
      <c r="GIK69" s="11"/>
      <c r="GIL69" s="11"/>
      <c r="GIM69" s="11"/>
      <c r="GIN69" s="11"/>
      <c r="GIO69" s="11"/>
      <c r="GIP69" s="11"/>
      <c r="GIQ69" s="11"/>
      <c r="GIR69" s="11"/>
      <c r="GIS69" s="11"/>
      <c r="GIT69" s="11"/>
      <c r="GIU69" s="11"/>
      <c r="GIV69" s="11"/>
      <c r="GIW69" s="11"/>
      <c r="GIX69" s="11"/>
      <c r="GIY69" s="11"/>
      <c r="GIZ69" s="11"/>
      <c r="GJA69" s="11"/>
      <c r="GJB69" s="11"/>
      <c r="GJC69" s="11"/>
      <c r="GJD69" s="11"/>
      <c r="GJE69" s="11"/>
      <c r="GJF69" s="11"/>
      <c r="GJG69" s="11"/>
      <c r="GJH69" s="11"/>
      <c r="GJI69" s="11"/>
      <c r="GJJ69" s="11"/>
      <c r="GJK69" s="11"/>
      <c r="GJL69" s="11"/>
      <c r="GJM69" s="11"/>
      <c r="GJN69" s="11"/>
      <c r="GJO69" s="11"/>
      <c r="GJP69" s="11"/>
      <c r="GJQ69" s="11"/>
      <c r="GJR69" s="11"/>
      <c r="GJS69" s="11"/>
      <c r="GJT69" s="11"/>
      <c r="GJU69" s="11"/>
      <c r="GJV69" s="11"/>
      <c r="GJW69" s="11"/>
      <c r="GJX69" s="11"/>
      <c r="GJY69" s="11"/>
      <c r="GJZ69" s="11"/>
      <c r="GKA69" s="11"/>
      <c r="GKB69" s="11"/>
      <c r="GKC69" s="11"/>
      <c r="GKD69" s="11"/>
      <c r="GKE69" s="11"/>
      <c r="GKF69" s="11"/>
      <c r="GKG69" s="11"/>
      <c r="GKH69" s="11"/>
      <c r="GKI69" s="11"/>
      <c r="GKJ69" s="11"/>
      <c r="GKK69" s="11"/>
      <c r="GKL69" s="11"/>
      <c r="GKM69" s="11"/>
      <c r="GKN69" s="11"/>
      <c r="GKO69" s="11"/>
      <c r="GKP69" s="11"/>
      <c r="GKQ69" s="11"/>
      <c r="GKR69" s="11"/>
      <c r="GKS69" s="11"/>
      <c r="GKT69" s="11"/>
      <c r="GKU69" s="11"/>
      <c r="GKV69" s="11"/>
      <c r="GKW69" s="11"/>
      <c r="GKX69" s="11"/>
      <c r="GKY69" s="11"/>
      <c r="GKZ69" s="11"/>
      <c r="GLA69" s="11"/>
      <c r="GLB69" s="11"/>
      <c r="GLC69" s="11"/>
      <c r="GLD69" s="11"/>
      <c r="GLE69" s="11"/>
      <c r="GLF69" s="11"/>
      <c r="GLG69" s="11"/>
      <c r="GLH69" s="11"/>
      <c r="GLI69" s="11"/>
      <c r="GLJ69" s="11"/>
      <c r="GLK69" s="11"/>
      <c r="GLL69" s="11"/>
      <c r="GLM69" s="11"/>
      <c r="GLN69" s="11"/>
      <c r="GLO69" s="11"/>
      <c r="GLP69" s="11"/>
      <c r="GLQ69" s="11"/>
      <c r="GLR69" s="11"/>
      <c r="GLS69" s="11"/>
      <c r="GLT69" s="11"/>
      <c r="GLU69" s="11"/>
      <c r="GLV69" s="11"/>
      <c r="GLW69" s="11"/>
      <c r="GLX69" s="11"/>
      <c r="GLY69" s="11"/>
      <c r="GLZ69" s="11"/>
      <c r="GMA69" s="11"/>
      <c r="GMB69" s="11"/>
      <c r="GMC69" s="11"/>
      <c r="GMD69" s="11"/>
      <c r="GME69" s="11"/>
      <c r="GMF69" s="11"/>
      <c r="GMG69" s="11"/>
      <c r="GMH69" s="11"/>
      <c r="GMI69" s="11"/>
      <c r="GMJ69" s="11"/>
      <c r="GMK69" s="11"/>
      <c r="GML69" s="11"/>
      <c r="GMM69" s="11"/>
      <c r="GMN69" s="11"/>
      <c r="GMO69" s="11"/>
      <c r="GMP69" s="11"/>
      <c r="GMQ69" s="11"/>
      <c r="GMR69" s="11"/>
      <c r="GMS69" s="11"/>
      <c r="GMT69" s="11"/>
      <c r="GMU69" s="11"/>
      <c r="GMV69" s="11"/>
      <c r="GMW69" s="11"/>
      <c r="GMX69" s="11"/>
      <c r="GMY69" s="11"/>
      <c r="GMZ69" s="11"/>
      <c r="GNA69" s="11"/>
      <c r="GNB69" s="11"/>
      <c r="GNC69" s="11"/>
      <c r="GND69" s="11"/>
      <c r="GNE69" s="11"/>
      <c r="GNF69" s="11"/>
      <c r="GNG69" s="11"/>
      <c r="GNH69" s="11"/>
      <c r="GNI69" s="11"/>
      <c r="GNJ69" s="11"/>
      <c r="GNK69" s="11"/>
      <c r="GNL69" s="11"/>
      <c r="GNM69" s="11"/>
      <c r="GNN69" s="11"/>
      <c r="GNO69" s="11"/>
      <c r="GNP69" s="11"/>
      <c r="GNQ69" s="11"/>
      <c r="GNR69" s="11"/>
      <c r="GNS69" s="11"/>
      <c r="GNT69" s="11"/>
      <c r="GNU69" s="11"/>
      <c r="GNV69" s="11"/>
      <c r="GNW69" s="11"/>
      <c r="GNX69" s="11"/>
      <c r="GNY69" s="11"/>
      <c r="GNZ69" s="11"/>
      <c r="GOA69" s="11"/>
      <c r="GOB69" s="11"/>
      <c r="GOC69" s="11"/>
      <c r="GOD69" s="11"/>
      <c r="GOE69" s="11"/>
      <c r="GOF69" s="11"/>
      <c r="GOG69" s="11"/>
      <c r="GOH69" s="11"/>
      <c r="GOI69" s="11"/>
      <c r="GOJ69" s="11"/>
      <c r="GOK69" s="11"/>
      <c r="GOL69" s="11"/>
      <c r="GOM69" s="11"/>
      <c r="GON69" s="11"/>
      <c r="GOO69" s="11"/>
      <c r="GOP69" s="11"/>
      <c r="GOQ69" s="11"/>
      <c r="GOR69" s="11"/>
      <c r="GOS69" s="11"/>
      <c r="GOT69" s="11"/>
      <c r="GOU69" s="11"/>
      <c r="GOV69" s="11"/>
      <c r="GOW69" s="11"/>
      <c r="GOX69" s="11"/>
      <c r="GOY69" s="11"/>
      <c r="GOZ69" s="11"/>
      <c r="GPA69" s="11"/>
      <c r="GPB69" s="11"/>
      <c r="GPC69" s="11"/>
      <c r="GPD69" s="11"/>
      <c r="GPE69" s="11"/>
      <c r="GPF69" s="11"/>
      <c r="GPG69" s="11"/>
      <c r="GPH69" s="11"/>
      <c r="GPI69" s="11"/>
      <c r="GPJ69" s="11"/>
      <c r="GPK69" s="11"/>
      <c r="GPL69" s="11"/>
      <c r="GPM69" s="11"/>
      <c r="GPN69" s="11"/>
      <c r="GPO69" s="11"/>
      <c r="GPP69" s="11"/>
      <c r="GPQ69" s="11"/>
      <c r="GPR69" s="11"/>
      <c r="GPS69" s="11"/>
      <c r="GPT69" s="11"/>
      <c r="GPU69" s="11"/>
      <c r="GPV69" s="11"/>
      <c r="GPW69" s="11"/>
      <c r="GPX69" s="11"/>
      <c r="GPY69" s="11"/>
      <c r="GPZ69" s="11"/>
      <c r="GQA69" s="11"/>
      <c r="GQB69" s="11"/>
      <c r="GQC69" s="11"/>
      <c r="GQD69" s="11"/>
      <c r="GQE69" s="11"/>
      <c r="GQF69" s="11"/>
      <c r="GQG69" s="11"/>
      <c r="GQH69" s="11"/>
      <c r="GQI69" s="11"/>
      <c r="GQJ69" s="11"/>
      <c r="GQK69" s="11"/>
      <c r="GQL69" s="11"/>
      <c r="GQM69" s="11"/>
      <c r="GQN69" s="11"/>
      <c r="GQO69" s="11"/>
      <c r="GQP69" s="11"/>
      <c r="GQQ69" s="11"/>
      <c r="GQR69" s="11"/>
      <c r="GQS69" s="11"/>
      <c r="GQT69" s="11"/>
      <c r="GQU69" s="11"/>
      <c r="GQV69" s="11"/>
      <c r="GQW69" s="11"/>
      <c r="GQX69" s="11"/>
      <c r="GQY69" s="11"/>
      <c r="GQZ69" s="11"/>
      <c r="GRA69" s="11"/>
      <c r="GRB69" s="11"/>
      <c r="GRC69" s="11"/>
      <c r="GRD69" s="11"/>
      <c r="GRE69" s="11"/>
      <c r="GRF69" s="11"/>
      <c r="GRG69" s="11"/>
      <c r="GRH69" s="11"/>
      <c r="GRI69" s="11"/>
      <c r="GRJ69" s="11"/>
      <c r="GRK69" s="11"/>
      <c r="GRL69" s="11"/>
      <c r="GRM69" s="11"/>
      <c r="GRN69" s="11"/>
      <c r="GRO69" s="11"/>
      <c r="GRP69" s="11"/>
      <c r="GRQ69" s="11"/>
      <c r="GRR69" s="11"/>
      <c r="GRS69" s="11"/>
      <c r="GRT69" s="11"/>
      <c r="GRU69" s="11"/>
      <c r="GRV69" s="11"/>
      <c r="GRW69" s="11"/>
      <c r="GRX69" s="11"/>
      <c r="GRY69" s="11"/>
      <c r="GRZ69" s="11"/>
      <c r="GSA69" s="11"/>
      <c r="GSB69" s="11"/>
      <c r="GSC69" s="11"/>
      <c r="GSD69" s="11"/>
      <c r="GSE69" s="11"/>
      <c r="GSF69" s="11"/>
      <c r="GSG69" s="11"/>
      <c r="GSH69" s="11"/>
      <c r="GSI69" s="11"/>
      <c r="GSJ69" s="11"/>
      <c r="GSK69" s="11"/>
      <c r="GSL69" s="11"/>
      <c r="GSM69" s="11"/>
      <c r="GSN69" s="11"/>
      <c r="GSO69" s="11"/>
      <c r="GSP69" s="11"/>
      <c r="GSQ69" s="11"/>
      <c r="GSR69" s="11"/>
      <c r="GSS69" s="11"/>
      <c r="GST69" s="11"/>
      <c r="GSU69" s="11"/>
      <c r="GSV69" s="11"/>
      <c r="GSW69" s="11"/>
      <c r="GSX69" s="11"/>
      <c r="GSY69" s="11"/>
      <c r="GSZ69" s="11"/>
      <c r="GTA69" s="11"/>
      <c r="GTB69" s="11"/>
      <c r="GTC69" s="11"/>
      <c r="GTD69" s="11"/>
      <c r="GTE69" s="11"/>
      <c r="GTF69" s="11"/>
      <c r="GTG69" s="11"/>
      <c r="GTH69" s="11"/>
      <c r="GTI69" s="11"/>
      <c r="GTJ69" s="11"/>
      <c r="GTK69" s="11"/>
      <c r="GTL69" s="11"/>
      <c r="GTM69" s="11"/>
      <c r="GTN69" s="11"/>
      <c r="GTO69" s="11"/>
      <c r="GTP69" s="11"/>
      <c r="GTQ69" s="11"/>
      <c r="GTR69" s="11"/>
      <c r="GTS69" s="11"/>
      <c r="GTT69" s="11"/>
      <c r="GTU69" s="11"/>
      <c r="GTV69" s="11"/>
      <c r="GTW69" s="11"/>
      <c r="GTX69" s="11"/>
      <c r="GTY69" s="11"/>
      <c r="GTZ69" s="11"/>
      <c r="GUA69" s="11"/>
      <c r="GUB69" s="11"/>
      <c r="GUC69" s="11"/>
      <c r="GUD69" s="11"/>
      <c r="GUE69" s="11"/>
      <c r="GUF69" s="11"/>
      <c r="GUG69" s="11"/>
      <c r="GUH69" s="11"/>
      <c r="GUI69" s="11"/>
      <c r="GUJ69" s="11"/>
      <c r="GUK69" s="11"/>
      <c r="GUL69" s="11"/>
      <c r="GUM69" s="11"/>
      <c r="GUN69" s="11"/>
      <c r="GUO69" s="11"/>
      <c r="GUP69" s="11"/>
      <c r="GUQ69" s="11"/>
      <c r="GUR69" s="11"/>
      <c r="GUS69" s="11"/>
      <c r="GUT69" s="11"/>
      <c r="GUU69" s="11"/>
      <c r="GUV69" s="11"/>
      <c r="GUW69" s="11"/>
      <c r="GUX69" s="11"/>
      <c r="GUY69" s="11"/>
      <c r="GUZ69" s="11"/>
      <c r="GVA69" s="11"/>
      <c r="GVB69" s="11"/>
      <c r="GVC69" s="11"/>
      <c r="GVD69" s="11"/>
      <c r="GVE69" s="11"/>
      <c r="GVF69" s="11"/>
      <c r="GVG69" s="11"/>
      <c r="GVH69" s="11"/>
      <c r="GVI69" s="11"/>
      <c r="GVJ69" s="11"/>
      <c r="GVK69" s="11"/>
      <c r="GVL69" s="11"/>
      <c r="GVM69" s="11"/>
      <c r="GVN69" s="11"/>
      <c r="GVO69" s="11"/>
      <c r="GVP69" s="11"/>
      <c r="GVQ69" s="11"/>
      <c r="GVR69" s="11"/>
      <c r="GVS69" s="11"/>
      <c r="GVT69" s="11"/>
      <c r="GVU69" s="11"/>
      <c r="GVV69" s="11"/>
      <c r="GVW69" s="11"/>
      <c r="GVX69" s="11"/>
      <c r="GVY69" s="11"/>
      <c r="GVZ69" s="11"/>
      <c r="GWA69" s="11"/>
      <c r="GWB69" s="11"/>
      <c r="GWC69" s="11"/>
      <c r="GWD69" s="11"/>
      <c r="GWE69" s="11"/>
      <c r="GWF69" s="11"/>
      <c r="GWG69" s="11"/>
      <c r="GWH69" s="11"/>
      <c r="GWI69" s="11"/>
      <c r="GWJ69" s="11"/>
      <c r="GWK69" s="11"/>
      <c r="GWL69" s="11"/>
      <c r="GWM69" s="11"/>
      <c r="GWN69" s="11"/>
      <c r="GWO69" s="11"/>
      <c r="GWP69" s="11"/>
      <c r="GWQ69" s="11"/>
      <c r="GWR69" s="11"/>
      <c r="GWS69" s="11"/>
      <c r="GWT69" s="11"/>
      <c r="GWU69" s="11"/>
      <c r="GWV69" s="11"/>
      <c r="GWW69" s="11"/>
      <c r="GWX69" s="11"/>
      <c r="GWY69" s="11"/>
      <c r="GWZ69" s="11"/>
      <c r="GXA69" s="11"/>
      <c r="GXB69" s="11"/>
      <c r="GXC69" s="11"/>
      <c r="GXD69" s="11"/>
      <c r="GXE69" s="11"/>
      <c r="GXF69" s="11"/>
      <c r="GXG69" s="11"/>
      <c r="GXH69" s="11"/>
      <c r="GXI69" s="11"/>
      <c r="GXJ69" s="11"/>
      <c r="GXK69" s="11"/>
      <c r="GXL69" s="11"/>
      <c r="GXM69" s="11"/>
      <c r="GXN69" s="11"/>
      <c r="GXO69" s="11"/>
      <c r="GXP69" s="11"/>
      <c r="GXQ69" s="11"/>
      <c r="GXR69" s="11"/>
      <c r="GXS69" s="11"/>
      <c r="GXT69" s="11"/>
      <c r="GXU69" s="11"/>
      <c r="GXV69" s="11"/>
      <c r="GXW69" s="11"/>
      <c r="GXX69" s="11"/>
      <c r="GXY69" s="11"/>
      <c r="GXZ69" s="11"/>
      <c r="GYA69" s="11"/>
      <c r="GYB69" s="11"/>
      <c r="GYC69" s="11"/>
      <c r="GYD69" s="11"/>
      <c r="GYE69" s="11"/>
      <c r="GYF69" s="11"/>
      <c r="GYG69" s="11"/>
      <c r="GYH69" s="11"/>
      <c r="GYI69" s="11"/>
      <c r="GYJ69" s="11"/>
      <c r="GYK69" s="11"/>
      <c r="GYL69" s="11"/>
      <c r="GYM69" s="11"/>
      <c r="GYN69" s="11"/>
      <c r="GYO69" s="11"/>
      <c r="GYP69" s="11"/>
      <c r="GYQ69" s="11"/>
      <c r="GYR69" s="11"/>
      <c r="GYS69" s="11"/>
      <c r="GYT69" s="11"/>
      <c r="GYU69" s="11"/>
      <c r="GYV69" s="11"/>
      <c r="GYW69" s="11"/>
      <c r="GYX69" s="11"/>
      <c r="GYY69" s="11"/>
      <c r="GYZ69" s="11"/>
      <c r="GZA69" s="11"/>
      <c r="GZB69" s="11"/>
      <c r="GZC69" s="11"/>
      <c r="GZD69" s="11"/>
      <c r="GZE69" s="11"/>
      <c r="GZF69" s="11"/>
      <c r="GZG69" s="11"/>
      <c r="GZH69" s="11"/>
      <c r="GZI69" s="11"/>
      <c r="GZJ69" s="11"/>
      <c r="GZK69" s="11"/>
      <c r="GZL69" s="11"/>
      <c r="GZM69" s="11"/>
      <c r="GZN69" s="11"/>
      <c r="GZO69" s="11"/>
      <c r="GZP69" s="11"/>
      <c r="GZQ69" s="11"/>
      <c r="GZR69" s="11"/>
      <c r="GZS69" s="11"/>
      <c r="GZT69" s="11"/>
      <c r="GZU69" s="11"/>
      <c r="GZV69" s="11"/>
      <c r="GZW69" s="11"/>
      <c r="GZX69" s="11"/>
      <c r="GZY69" s="11"/>
      <c r="GZZ69" s="11"/>
      <c r="HAA69" s="11"/>
      <c r="HAB69" s="11"/>
      <c r="HAC69" s="11"/>
      <c r="HAD69" s="11"/>
      <c r="HAE69" s="11"/>
      <c r="HAF69" s="11"/>
      <c r="HAG69" s="11"/>
      <c r="HAH69" s="11"/>
      <c r="HAI69" s="11"/>
      <c r="HAJ69" s="11"/>
      <c r="HAK69" s="11"/>
      <c r="HAL69" s="11"/>
      <c r="HAM69" s="11"/>
      <c r="HAN69" s="11"/>
      <c r="HAO69" s="11"/>
      <c r="HAP69" s="11"/>
      <c r="HAQ69" s="11"/>
      <c r="HAR69" s="11"/>
      <c r="HAS69" s="11"/>
      <c r="HAT69" s="11"/>
      <c r="HAU69" s="11"/>
      <c r="HAV69" s="11"/>
      <c r="HAW69" s="11"/>
      <c r="HAX69" s="11"/>
      <c r="HAY69" s="11"/>
      <c r="HAZ69" s="11"/>
      <c r="HBA69" s="11"/>
      <c r="HBB69" s="11"/>
      <c r="HBC69" s="11"/>
      <c r="HBD69" s="11"/>
      <c r="HBE69" s="11"/>
      <c r="HBF69" s="11"/>
      <c r="HBG69" s="11"/>
      <c r="HBH69" s="11"/>
      <c r="HBI69" s="11"/>
      <c r="HBJ69" s="11"/>
      <c r="HBK69" s="11"/>
      <c r="HBL69" s="11"/>
      <c r="HBM69" s="11"/>
      <c r="HBN69" s="11"/>
      <c r="HBO69" s="11"/>
      <c r="HBP69" s="11"/>
      <c r="HBQ69" s="11"/>
      <c r="HBR69" s="11"/>
      <c r="HBS69" s="11"/>
      <c r="HBT69" s="11"/>
      <c r="HBU69" s="11"/>
      <c r="HBV69" s="11"/>
      <c r="HBW69" s="11"/>
      <c r="HBX69" s="11"/>
      <c r="HBY69" s="11"/>
      <c r="HBZ69" s="11"/>
      <c r="HCA69" s="11"/>
      <c r="HCB69" s="11"/>
      <c r="HCC69" s="11"/>
      <c r="HCD69" s="11"/>
      <c r="HCE69" s="11"/>
      <c r="HCF69" s="11"/>
      <c r="HCG69" s="11"/>
      <c r="HCH69" s="11"/>
      <c r="HCI69" s="11"/>
      <c r="HCJ69" s="11"/>
      <c r="HCK69" s="11"/>
      <c r="HCL69" s="11"/>
      <c r="HCM69" s="11"/>
      <c r="HCN69" s="11"/>
      <c r="HCO69" s="11"/>
      <c r="HCP69" s="11"/>
      <c r="HCQ69" s="11"/>
      <c r="HCR69" s="11"/>
      <c r="HCS69" s="11"/>
      <c r="HCT69" s="11"/>
      <c r="HCU69" s="11"/>
      <c r="HCV69" s="11"/>
      <c r="HCW69" s="11"/>
      <c r="HCX69" s="11"/>
      <c r="HCY69" s="11"/>
      <c r="HCZ69" s="11"/>
      <c r="HDA69" s="11"/>
      <c r="HDB69" s="11"/>
      <c r="HDC69" s="11"/>
      <c r="HDD69" s="11"/>
      <c r="HDE69" s="11"/>
      <c r="HDF69" s="11"/>
      <c r="HDG69" s="11"/>
      <c r="HDH69" s="11"/>
      <c r="HDI69" s="11"/>
      <c r="HDJ69" s="11"/>
      <c r="HDK69" s="11"/>
      <c r="HDL69" s="11"/>
      <c r="HDM69" s="11"/>
      <c r="HDN69" s="11"/>
      <c r="HDO69" s="11"/>
      <c r="HDP69" s="11"/>
      <c r="HDQ69" s="11"/>
      <c r="HDR69" s="11"/>
      <c r="HDS69" s="11"/>
      <c r="HDT69" s="11"/>
      <c r="HDU69" s="11"/>
      <c r="HDV69" s="11"/>
      <c r="HDW69" s="11"/>
      <c r="HDX69" s="11"/>
      <c r="HDY69" s="11"/>
      <c r="HDZ69" s="11"/>
      <c r="HEA69" s="11"/>
      <c r="HEB69" s="11"/>
      <c r="HEC69" s="11"/>
      <c r="HED69" s="11"/>
      <c r="HEE69" s="11"/>
      <c r="HEF69" s="11"/>
      <c r="HEG69" s="11"/>
      <c r="HEH69" s="11"/>
      <c r="HEI69" s="11"/>
      <c r="HEJ69" s="11"/>
      <c r="HEK69" s="11"/>
      <c r="HEL69" s="11"/>
      <c r="HEM69" s="11"/>
      <c r="HEN69" s="11"/>
      <c r="HEO69" s="11"/>
      <c r="HEP69" s="11"/>
      <c r="HEQ69" s="11"/>
      <c r="HER69" s="11"/>
      <c r="HES69" s="11"/>
      <c r="HET69" s="11"/>
      <c r="HEU69" s="11"/>
      <c r="HEV69" s="11"/>
      <c r="HEW69" s="11"/>
      <c r="HEX69" s="11"/>
      <c r="HEY69" s="11"/>
      <c r="HEZ69" s="11"/>
      <c r="HFA69" s="11"/>
      <c r="HFB69" s="11"/>
      <c r="HFC69" s="11"/>
      <c r="HFD69" s="11"/>
      <c r="HFE69" s="11"/>
      <c r="HFF69" s="11"/>
      <c r="HFG69" s="11"/>
      <c r="HFH69" s="11"/>
      <c r="HFI69" s="11"/>
      <c r="HFJ69" s="11"/>
      <c r="HFK69" s="11"/>
      <c r="HFL69" s="11"/>
      <c r="HFM69" s="11"/>
      <c r="HFN69" s="11"/>
      <c r="HFO69" s="11"/>
      <c r="HFP69" s="11"/>
      <c r="HFQ69" s="11"/>
      <c r="HFR69" s="11"/>
      <c r="HFS69" s="11"/>
      <c r="HFT69" s="11"/>
      <c r="HFU69" s="11"/>
      <c r="HFV69" s="11"/>
      <c r="HFW69" s="11"/>
      <c r="HFX69" s="11"/>
      <c r="HFY69" s="11"/>
      <c r="HFZ69" s="11"/>
      <c r="HGA69" s="11"/>
      <c r="HGB69" s="11"/>
      <c r="HGC69" s="11"/>
      <c r="HGD69" s="11"/>
      <c r="HGE69" s="11"/>
      <c r="HGF69" s="11"/>
      <c r="HGG69" s="11"/>
      <c r="HGH69" s="11"/>
      <c r="HGI69" s="11"/>
      <c r="HGJ69" s="11"/>
      <c r="HGK69" s="11"/>
      <c r="HGL69" s="11"/>
      <c r="HGM69" s="11"/>
      <c r="HGN69" s="11"/>
      <c r="HGO69" s="11"/>
      <c r="HGP69" s="11"/>
      <c r="HGQ69" s="11"/>
      <c r="HGR69" s="11"/>
      <c r="HGS69" s="11"/>
      <c r="HGT69" s="11"/>
      <c r="HGU69" s="11"/>
      <c r="HGV69" s="11"/>
      <c r="HGW69" s="11"/>
      <c r="HGX69" s="11"/>
      <c r="HGY69" s="11"/>
      <c r="HGZ69" s="11"/>
      <c r="HHA69" s="11"/>
      <c r="HHB69" s="11"/>
      <c r="HHC69" s="11"/>
      <c r="HHD69" s="11"/>
      <c r="HHE69" s="11"/>
      <c r="HHF69" s="11"/>
      <c r="HHG69" s="11"/>
      <c r="HHH69" s="11"/>
      <c r="HHI69" s="11"/>
      <c r="HHJ69" s="11"/>
      <c r="HHK69" s="11"/>
      <c r="HHL69" s="11"/>
      <c r="HHM69" s="11"/>
      <c r="HHN69" s="11"/>
      <c r="HHO69" s="11"/>
      <c r="HHP69" s="11"/>
      <c r="HHQ69" s="11"/>
      <c r="HHR69" s="11"/>
      <c r="HHS69" s="11"/>
      <c r="HHT69" s="11"/>
      <c r="HHU69" s="11"/>
      <c r="HHV69" s="11"/>
      <c r="HHW69" s="11"/>
      <c r="HHX69" s="11"/>
      <c r="HHY69" s="11"/>
      <c r="HHZ69" s="11"/>
      <c r="HIA69" s="11"/>
      <c r="HIB69" s="11"/>
      <c r="HIC69" s="11"/>
      <c r="HID69" s="11"/>
      <c r="HIE69" s="11"/>
      <c r="HIF69" s="11"/>
      <c r="HIG69" s="11"/>
      <c r="HIH69" s="11"/>
      <c r="HII69" s="11"/>
      <c r="HIJ69" s="11"/>
      <c r="HIK69" s="11"/>
      <c r="HIL69" s="11"/>
      <c r="HIM69" s="11"/>
      <c r="HIN69" s="11"/>
      <c r="HIO69" s="11"/>
      <c r="HIP69" s="11"/>
      <c r="HIQ69" s="11"/>
      <c r="HIR69" s="11"/>
      <c r="HIS69" s="11"/>
      <c r="HIT69" s="11"/>
      <c r="HIU69" s="11"/>
      <c r="HIV69" s="11"/>
      <c r="HIW69" s="11"/>
      <c r="HIX69" s="11"/>
      <c r="HIY69" s="11"/>
      <c r="HIZ69" s="11"/>
      <c r="HJA69" s="11"/>
      <c r="HJB69" s="11"/>
      <c r="HJC69" s="11"/>
      <c r="HJD69" s="11"/>
      <c r="HJE69" s="11"/>
      <c r="HJF69" s="11"/>
      <c r="HJG69" s="11"/>
      <c r="HJH69" s="11"/>
      <c r="HJI69" s="11"/>
      <c r="HJJ69" s="11"/>
      <c r="HJK69" s="11"/>
      <c r="HJL69" s="11"/>
      <c r="HJM69" s="11"/>
      <c r="HJN69" s="11"/>
      <c r="HJO69" s="11"/>
      <c r="HJP69" s="11"/>
      <c r="HJQ69" s="11"/>
      <c r="HJR69" s="11"/>
      <c r="HJS69" s="11"/>
      <c r="HJT69" s="11"/>
      <c r="HJU69" s="11"/>
      <c r="HJV69" s="11"/>
      <c r="HJW69" s="11"/>
      <c r="HJX69" s="11"/>
      <c r="HJY69" s="11"/>
      <c r="HJZ69" s="11"/>
      <c r="HKA69" s="11"/>
      <c r="HKB69" s="11"/>
      <c r="HKC69" s="11"/>
      <c r="HKD69" s="11"/>
      <c r="HKE69" s="11"/>
      <c r="HKF69" s="11"/>
      <c r="HKG69" s="11"/>
      <c r="HKH69" s="11"/>
      <c r="HKI69" s="11"/>
      <c r="HKJ69" s="11"/>
      <c r="HKK69" s="11"/>
      <c r="HKL69" s="11"/>
      <c r="HKM69" s="11"/>
      <c r="HKN69" s="11"/>
      <c r="HKO69" s="11"/>
      <c r="HKP69" s="11"/>
      <c r="HKQ69" s="11"/>
      <c r="HKR69" s="11"/>
      <c r="HKS69" s="11"/>
      <c r="HKT69" s="11"/>
      <c r="HKU69" s="11"/>
      <c r="HKV69" s="11"/>
      <c r="HKW69" s="11"/>
      <c r="HKX69" s="11"/>
      <c r="HKY69" s="11"/>
      <c r="HKZ69" s="11"/>
      <c r="HLA69" s="11"/>
      <c r="HLB69" s="11"/>
      <c r="HLC69" s="11"/>
      <c r="HLD69" s="11"/>
      <c r="HLE69" s="11"/>
      <c r="HLF69" s="11"/>
      <c r="HLG69" s="11"/>
      <c r="HLH69" s="11"/>
      <c r="HLI69" s="11"/>
      <c r="HLJ69" s="11"/>
      <c r="HLK69" s="11"/>
      <c r="HLL69" s="11"/>
      <c r="HLM69" s="11"/>
      <c r="HLN69" s="11"/>
      <c r="HLO69" s="11"/>
      <c r="HLP69" s="11"/>
      <c r="HLQ69" s="11"/>
      <c r="HLR69" s="11"/>
      <c r="HLS69" s="11"/>
      <c r="HLT69" s="11"/>
      <c r="HLU69" s="11"/>
      <c r="HLV69" s="11"/>
      <c r="HLW69" s="11"/>
      <c r="HLX69" s="11"/>
      <c r="HLY69" s="11"/>
      <c r="HLZ69" s="11"/>
      <c r="HMA69" s="11"/>
      <c r="HMB69" s="11"/>
      <c r="HMC69" s="11"/>
      <c r="HMD69" s="11"/>
      <c r="HME69" s="11"/>
      <c r="HMF69" s="11"/>
      <c r="HMG69" s="11"/>
      <c r="HMH69" s="11"/>
      <c r="HMI69" s="11"/>
      <c r="HMJ69" s="11"/>
      <c r="HMK69" s="11"/>
      <c r="HML69" s="11"/>
      <c r="HMM69" s="11"/>
      <c r="HMN69" s="11"/>
      <c r="HMO69" s="11"/>
      <c r="HMP69" s="11"/>
      <c r="HMQ69" s="11"/>
      <c r="HMR69" s="11"/>
      <c r="HMS69" s="11"/>
      <c r="HMT69" s="11"/>
      <c r="HMU69" s="11"/>
      <c r="HMV69" s="11"/>
      <c r="HMW69" s="11"/>
      <c r="HMX69" s="11"/>
      <c r="HMY69" s="11"/>
      <c r="HMZ69" s="11"/>
      <c r="HNA69" s="11"/>
      <c r="HNB69" s="11"/>
      <c r="HNC69" s="11"/>
      <c r="HND69" s="11"/>
      <c r="HNE69" s="11"/>
      <c r="HNF69" s="11"/>
      <c r="HNG69" s="11"/>
      <c r="HNH69" s="11"/>
      <c r="HNI69" s="11"/>
      <c r="HNJ69" s="11"/>
      <c r="HNK69" s="11"/>
      <c r="HNL69" s="11"/>
      <c r="HNM69" s="11"/>
      <c r="HNN69" s="11"/>
      <c r="HNO69" s="11"/>
      <c r="HNP69" s="11"/>
      <c r="HNQ69" s="11"/>
      <c r="HNR69" s="11"/>
      <c r="HNS69" s="11"/>
      <c r="HNT69" s="11"/>
      <c r="HNU69" s="11"/>
      <c r="HNV69" s="11"/>
      <c r="HNW69" s="11"/>
      <c r="HNX69" s="11"/>
      <c r="HNY69" s="11"/>
      <c r="HNZ69" s="11"/>
      <c r="HOA69" s="11"/>
      <c r="HOB69" s="11"/>
      <c r="HOC69" s="11"/>
      <c r="HOD69" s="11"/>
      <c r="HOE69" s="11"/>
      <c r="HOF69" s="11"/>
      <c r="HOG69" s="11"/>
      <c r="HOH69" s="11"/>
      <c r="HOI69" s="11"/>
      <c r="HOJ69" s="11"/>
      <c r="HOK69" s="11"/>
      <c r="HOL69" s="11"/>
      <c r="HOM69" s="11"/>
      <c r="HON69" s="11"/>
      <c r="HOO69" s="11"/>
      <c r="HOP69" s="11"/>
      <c r="HOQ69" s="11"/>
      <c r="HOR69" s="11"/>
      <c r="HOS69" s="11"/>
      <c r="HOT69" s="11"/>
      <c r="HOU69" s="11"/>
      <c r="HOV69" s="11"/>
      <c r="HOW69" s="11"/>
      <c r="HOX69" s="11"/>
      <c r="HOY69" s="11"/>
      <c r="HOZ69" s="11"/>
      <c r="HPA69" s="11"/>
      <c r="HPB69" s="11"/>
      <c r="HPC69" s="11"/>
      <c r="HPD69" s="11"/>
      <c r="HPE69" s="11"/>
      <c r="HPF69" s="11"/>
      <c r="HPG69" s="11"/>
      <c r="HPH69" s="11"/>
      <c r="HPI69" s="11"/>
      <c r="HPJ69" s="11"/>
      <c r="HPK69" s="11"/>
      <c r="HPL69" s="11"/>
      <c r="HPM69" s="11"/>
      <c r="HPN69" s="11"/>
      <c r="HPO69" s="11"/>
      <c r="HPP69" s="11"/>
      <c r="HPQ69" s="11"/>
      <c r="HPR69" s="11"/>
      <c r="HPS69" s="11"/>
      <c r="HPT69" s="11"/>
      <c r="HPU69" s="11"/>
      <c r="HPV69" s="11"/>
      <c r="HPW69" s="11"/>
      <c r="HPX69" s="11"/>
      <c r="HPY69" s="11"/>
      <c r="HPZ69" s="11"/>
      <c r="HQA69" s="11"/>
      <c r="HQB69" s="11"/>
      <c r="HQC69" s="11"/>
      <c r="HQD69" s="11"/>
      <c r="HQE69" s="11"/>
      <c r="HQF69" s="11"/>
      <c r="HQG69" s="11"/>
      <c r="HQH69" s="11"/>
      <c r="HQI69" s="11"/>
      <c r="HQJ69" s="11"/>
      <c r="HQK69" s="11"/>
      <c r="HQL69" s="11"/>
      <c r="HQM69" s="11"/>
      <c r="HQN69" s="11"/>
      <c r="HQO69" s="11"/>
      <c r="HQP69" s="11"/>
      <c r="HQQ69" s="11"/>
      <c r="HQR69" s="11"/>
      <c r="HQS69" s="11"/>
      <c r="HQT69" s="11"/>
      <c r="HQU69" s="11"/>
      <c r="HQV69" s="11"/>
      <c r="HQW69" s="11"/>
      <c r="HQX69" s="11"/>
      <c r="HQY69" s="11"/>
      <c r="HQZ69" s="11"/>
      <c r="HRA69" s="11"/>
      <c r="HRB69" s="11"/>
      <c r="HRC69" s="11"/>
      <c r="HRD69" s="11"/>
      <c r="HRE69" s="11"/>
      <c r="HRF69" s="11"/>
      <c r="HRG69" s="11"/>
      <c r="HRH69" s="11"/>
      <c r="HRI69" s="11"/>
      <c r="HRJ69" s="11"/>
      <c r="HRK69" s="11"/>
      <c r="HRL69" s="11"/>
      <c r="HRM69" s="11"/>
      <c r="HRN69" s="11"/>
      <c r="HRO69" s="11"/>
      <c r="HRP69" s="11"/>
      <c r="HRQ69" s="11"/>
      <c r="HRR69" s="11"/>
      <c r="HRS69" s="11"/>
      <c r="HRT69" s="11"/>
      <c r="HRU69" s="11"/>
      <c r="HRV69" s="11"/>
      <c r="HRW69" s="11"/>
      <c r="HRX69" s="11"/>
      <c r="HRY69" s="11"/>
      <c r="HRZ69" s="11"/>
      <c r="HSA69" s="11"/>
      <c r="HSB69" s="11"/>
      <c r="HSC69" s="11"/>
      <c r="HSD69" s="11"/>
      <c r="HSE69" s="11"/>
      <c r="HSF69" s="11"/>
      <c r="HSG69" s="11"/>
      <c r="HSH69" s="11"/>
      <c r="HSI69" s="11"/>
      <c r="HSJ69" s="11"/>
      <c r="HSK69" s="11"/>
      <c r="HSL69" s="11"/>
      <c r="HSM69" s="11"/>
      <c r="HSN69" s="11"/>
      <c r="HSO69" s="11"/>
      <c r="HSP69" s="11"/>
      <c r="HSQ69" s="11"/>
      <c r="HSR69" s="11"/>
      <c r="HSS69" s="11"/>
      <c r="HST69" s="11"/>
      <c r="HSU69" s="11"/>
      <c r="HSV69" s="11"/>
      <c r="HSW69" s="11"/>
      <c r="HSX69" s="11"/>
      <c r="HSY69" s="11"/>
      <c r="HSZ69" s="11"/>
      <c r="HTA69" s="11"/>
      <c r="HTB69" s="11"/>
      <c r="HTC69" s="11"/>
      <c r="HTD69" s="11"/>
      <c r="HTE69" s="11"/>
      <c r="HTF69" s="11"/>
      <c r="HTG69" s="11"/>
      <c r="HTH69" s="11"/>
      <c r="HTI69" s="11"/>
      <c r="HTJ69" s="11"/>
      <c r="HTK69" s="11"/>
      <c r="HTL69" s="11"/>
      <c r="HTM69" s="11"/>
      <c r="HTN69" s="11"/>
      <c r="HTO69" s="11"/>
      <c r="HTP69" s="11"/>
      <c r="HTQ69" s="11"/>
      <c r="HTR69" s="11"/>
      <c r="HTS69" s="11"/>
      <c r="HTT69" s="11"/>
      <c r="HTU69" s="11"/>
      <c r="HTV69" s="11"/>
      <c r="HTW69" s="11"/>
      <c r="HTX69" s="11"/>
      <c r="HTY69" s="11"/>
      <c r="HTZ69" s="11"/>
      <c r="HUA69" s="11"/>
      <c r="HUB69" s="11"/>
      <c r="HUC69" s="11"/>
      <c r="HUD69" s="11"/>
      <c r="HUE69" s="11"/>
      <c r="HUF69" s="11"/>
      <c r="HUG69" s="11"/>
      <c r="HUH69" s="11"/>
      <c r="HUI69" s="11"/>
      <c r="HUJ69" s="11"/>
      <c r="HUK69" s="11"/>
      <c r="HUL69" s="11"/>
      <c r="HUM69" s="11"/>
      <c r="HUN69" s="11"/>
      <c r="HUO69" s="11"/>
      <c r="HUP69" s="11"/>
      <c r="HUQ69" s="11"/>
      <c r="HUR69" s="11"/>
      <c r="HUS69" s="11"/>
      <c r="HUT69" s="11"/>
      <c r="HUU69" s="11"/>
      <c r="HUV69" s="11"/>
      <c r="HUW69" s="11"/>
      <c r="HUX69" s="11"/>
      <c r="HUY69" s="11"/>
      <c r="HUZ69" s="11"/>
      <c r="HVA69" s="11"/>
      <c r="HVB69" s="11"/>
      <c r="HVC69" s="11"/>
      <c r="HVD69" s="11"/>
      <c r="HVE69" s="11"/>
      <c r="HVF69" s="11"/>
      <c r="HVG69" s="11"/>
      <c r="HVH69" s="11"/>
      <c r="HVI69" s="11"/>
      <c r="HVJ69" s="11"/>
      <c r="HVK69" s="11"/>
      <c r="HVL69" s="11"/>
      <c r="HVM69" s="11"/>
      <c r="HVN69" s="11"/>
      <c r="HVO69" s="11"/>
      <c r="HVP69" s="11"/>
      <c r="HVQ69" s="11"/>
      <c r="HVR69" s="11"/>
      <c r="HVS69" s="11"/>
      <c r="HVT69" s="11"/>
      <c r="HVU69" s="11"/>
      <c r="HVV69" s="11"/>
      <c r="HVW69" s="11"/>
      <c r="HVX69" s="11"/>
      <c r="HVY69" s="11"/>
      <c r="HVZ69" s="11"/>
      <c r="HWA69" s="11"/>
      <c r="HWB69" s="11"/>
      <c r="HWC69" s="11"/>
      <c r="HWD69" s="11"/>
      <c r="HWE69" s="11"/>
      <c r="HWF69" s="11"/>
      <c r="HWG69" s="11"/>
      <c r="HWH69" s="11"/>
      <c r="HWI69" s="11"/>
      <c r="HWJ69" s="11"/>
      <c r="HWK69" s="11"/>
      <c r="HWL69" s="11"/>
      <c r="HWM69" s="11"/>
      <c r="HWN69" s="11"/>
      <c r="HWO69" s="11"/>
      <c r="HWP69" s="11"/>
      <c r="HWQ69" s="11"/>
      <c r="HWR69" s="11"/>
      <c r="HWS69" s="11"/>
      <c r="HWT69" s="11"/>
      <c r="HWU69" s="11"/>
      <c r="HWV69" s="11"/>
      <c r="HWW69" s="11"/>
      <c r="HWX69" s="11"/>
      <c r="HWY69" s="11"/>
      <c r="HWZ69" s="11"/>
      <c r="HXA69" s="11"/>
      <c r="HXB69" s="11"/>
      <c r="HXC69" s="11"/>
      <c r="HXD69" s="11"/>
      <c r="HXE69" s="11"/>
      <c r="HXF69" s="11"/>
      <c r="HXG69" s="11"/>
      <c r="HXH69" s="11"/>
      <c r="HXI69" s="11"/>
      <c r="HXJ69" s="11"/>
      <c r="HXK69" s="11"/>
      <c r="HXL69" s="11"/>
      <c r="HXM69" s="11"/>
      <c r="HXN69" s="11"/>
      <c r="HXO69" s="11"/>
      <c r="HXP69" s="11"/>
      <c r="HXQ69" s="11"/>
      <c r="HXR69" s="11"/>
      <c r="HXS69" s="11"/>
      <c r="HXT69" s="11"/>
      <c r="HXU69" s="11"/>
      <c r="HXV69" s="11"/>
      <c r="HXW69" s="11"/>
      <c r="HXX69" s="11"/>
      <c r="HXY69" s="11"/>
      <c r="HXZ69" s="11"/>
      <c r="HYA69" s="11"/>
      <c r="HYB69" s="11"/>
      <c r="HYC69" s="11"/>
      <c r="HYD69" s="11"/>
      <c r="HYE69" s="11"/>
      <c r="HYF69" s="11"/>
      <c r="HYG69" s="11"/>
      <c r="HYH69" s="11"/>
      <c r="HYI69" s="11"/>
      <c r="HYJ69" s="11"/>
      <c r="HYK69" s="11"/>
      <c r="HYL69" s="11"/>
      <c r="HYM69" s="11"/>
      <c r="HYN69" s="11"/>
      <c r="HYO69" s="11"/>
      <c r="HYP69" s="11"/>
      <c r="HYQ69" s="11"/>
      <c r="HYR69" s="11"/>
      <c r="HYS69" s="11"/>
      <c r="HYT69" s="11"/>
      <c r="HYU69" s="11"/>
      <c r="HYV69" s="11"/>
      <c r="HYW69" s="11"/>
      <c r="HYX69" s="11"/>
      <c r="HYY69" s="11"/>
      <c r="HYZ69" s="11"/>
      <c r="HZA69" s="11"/>
      <c r="HZB69" s="11"/>
      <c r="HZC69" s="11"/>
      <c r="HZD69" s="11"/>
      <c r="HZE69" s="11"/>
      <c r="HZF69" s="11"/>
      <c r="HZG69" s="11"/>
      <c r="HZH69" s="11"/>
      <c r="HZI69" s="11"/>
      <c r="HZJ69" s="11"/>
      <c r="HZK69" s="11"/>
      <c r="HZL69" s="11"/>
      <c r="HZM69" s="11"/>
      <c r="HZN69" s="11"/>
      <c r="HZO69" s="11"/>
      <c r="HZP69" s="11"/>
      <c r="HZQ69" s="11"/>
      <c r="HZR69" s="11"/>
      <c r="HZS69" s="11"/>
      <c r="HZT69" s="11"/>
      <c r="HZU69" s="11"/>
      <c r="HZV69" s="11"/>
      <c r="HZW69" s="11"/>
      <c r="HZX69" s="11"/>
      <c r="HZY69" s="11"/>
      <c r="HZZ69" s="11"/>
      <c r="IAA69" s="11"/>
      <c r="IAB69" s="11"/>
      <c r="IAC69" s="11"/>
      <c r="IAD69" s="11"/>
      <c r="IAE69" s="11"/>
      <c r="IAF69" s="11"/>
      <c r="IAG69" s="11"/>
      <c r="IAH69" s="11"/>
      <c r="IAI69" s="11"/>
      <c r="IAJ69" s="11"/>
      <c r="IAK69" s="11"/>
      <c r="IAL69" s="11"/>
      <c r="IAM69" s="11"/>
      <c r="IAN69" s="11"/>
      <c r="IAO69" s="11"/>
      <c r="IAP69" s="11"/>
      <c r="IAQ69" s="11"/>
      <c r="IAR69" s="11"/>
      <c r="IAS69" s="11"/>
      <c r="IAT69" s="11"/>
      <c r="IAU69" s="11"/>
      <c r="IAV69" s="11"/>
      <c r="IAW69" s="11"/>
      <c r="IAX69" s="11"/>
      <c r="IAY69" s="11"/>
      <c r="IAZ69" s="11"/>
      <c r="IBA69" s="11"/>
      <c r="IBB69" s="11"/>
      <c r="IBC69" s="11"/>
      <c r="IBD69" s="11"/>
      <c r="IBE69" s="11"/>
      <c r="IBF69" s="11"/>
      <c r="IBG69" s="11"/>
      <c r="IBH69" s="11"/>
      <c r="IBI69" s="11"/>
      <c r="IBJ69" s="11"/>
      <c r="IBK69" s="11"/>
      <c r="IBL69" s="11"/>
      <c r="IBM69" s="11"/>
      <c r="IBN69" s="11"/>
      <c r="IBO69" s="11"/>
      <c r="IBP69" s="11"/>
      <c r="IBQ69" s="11"/>
      <c r="IBR69" s="11"/>
      <c r="IBS69" s="11"/>
      <c r="IBT69" s="11"/>
      <c r="IBU69" s="11"/>
      <c r="IBV69" s="11"/>
      <c r="IBW69" s="11"/>
      <c r="IBX69" s="11"/>
      <c r="IBY69" s="11"/>
      <c r="IBZ69" s="11"/>
      <c r="ICA69" s="11"/>
      <c r="ICB69" s="11"/>
      <c r="ICC69" s="11"/>
      <c r="ICD69" s="11"/>
      <c r="ICE69" s="11"/>
      <c r="ICF69" s="11"/>
      <c r="ICG69" s="11"/>
      <c r="ICH69" s="11"/>
      <c r="ICI69" s="11"/>
      <c r="ICJ69" s="11"/>
      <c r="ICK69" s="11"/>
      <c r="ICL69" s="11"/>
      <c r="ICM69" s="11"/>
      <c r="ICN69" s="11"/>
      <c r="ICO69" s="11"/>
      <c r="ICP69" s="11"/>
      <c r="ICQ69" s="11"/>
      <c r="ICR69" s="11"/>
      <c r="ICS69" s="11"/>
      <c r="ICT69" s="11"/>
      <c r="ICU69" s="11"/>
      <c r="ICV69" s="11"/>
      <c r="ICW69" s="11"/>
      <c r="ICX69" s="11"/>
      <c r="ICY69" s="11"/>
      <c r="ICZ69" s="11"/>
      <c r="IDA69" s="11"/>
      <c r="IDB69" s="11"/>
      <c r="IDC69" s="11"/>
      <c r="IDD69" s="11"/>
      <c r="IDE69" s="11"/>
      <c r="IDF69" s="11"/>
      <c r="IDG69" s="11"/>
      <c r="IDH69" s="11"/>
      <c r="IDI69" s="11"/>
      <c r="IDJ69" s="11"/>
      <c r="IDK69" s="11"/>
      <c r="IDL69" s="11"/>
      <c r="IDM69" s="11"/>
      <c r="IDN69" s="11"/>
      <c r="IDO69" s="11"/>
      <c r="IDP69" s="11"/>
      <c r="IDQ69" s="11"/>
      <c r="IDR69" s="11"/>
      <c r="IDS69" s="11"/>
      <c r="IDT69" s="11"/>
      <c r="IDU69" s="11"/>
      <c r="IDV69" s="11"/>
      <c r="IDW69" s="11"/>
      <c r="IDX69" s="11"/>
      <c r="IDY69" s="11"/>
      <c r="IDZ69" s="11"/>
      <c r="IEA69" s="11"/>
      <c r="IEB69" s="11"/>
      <c r="IEC69" s="11"/>
      <c r="IED69" s="11"/>
      <c r="IEE69" s="11"/>
      <c r="IEF69" s="11"/>
      <c r="IEG69" s="11"/>
      <c r="IEH69" s="11"/>
      <c r="IEI69" s="11"/>
      <c r="IEJ69" s="11"/>
      <c r="IEK69" s="11"/>
      <c r="IEL69" s="11"/>
      <c r="IEM69" s="11"/>
      <c r="IEN69" s="11"/>
      <c r="IEO69" s="11"/>
      <c r="IEP69" s="11"/>
      <c r="IEQ69" s="11"/>
      <c r="IER69" s="11"/>
      <c r="IES69" s="11"/>
      <c r="IET69" s="11"/>
      <c r="IEU69" s="11"/>
      <c r="IEV69" s="11"/>
      <c r="IEW69" s="11"/>
      <c r="IEX69" s="11"/>
      <c r="IEY69" s="11"/>
      <c r="IEZ69" s="11"/>
      <c r="IFA69" s="11"/>
      <c r="IFB69" s="11"/>
      <c r="IFC69" s="11"/>
      <c r="IFD69" s="11"/>
      <c r="IFE69" s="11"/>
      <c r="IFF69" s="11"/>
      <c r="IFG69" s="11"/>
      <c r="IFH69" s="11"/>
      <c r="IFI69" s="11"/>
      <c r="IFJ69" s="11"/>
      <c r="IFK69" s="11"/>
      <c r="IFL69" s="11"/>
      <c r="IFM69" s="11"/>
      <c r="IFN69" s="11"/>
      <c r="IFO69" s="11"/>
      <c r="IFP69" s="11"/>
      <c r="IFQ69" s="11"/>
      <c r="IFR69" s="11"/>
      <c r="IFS69" s="11"/>
      <c r="IFT69" s="11"/>
      <c r="IFU69" s="11"/>
      <c r="IFV69" s="11"/>
      <c r="IFW69" s="11"/>
      <c r="IFX69" s="11"/>
      <c r="IFY69" s="11"/>
      <c r="IFZ69" s="11"/>
      <c r="IGA69" s="11"/>
      <c r="IGB69" s="11"/>
      <c r="IGC69" s="11"/>
      <c r="IGD69" s="11"/>
      <c r="IGE69" s="11"/>
      <c r="IGF69" s="11"/>
      <c r="IGG69" s="11"/>
      <c r="IGH69" s="11"/>
      <c r="IGI69" s="11"/>
      <c r="IGJ69" s="11"/>
      <c r="IGK69" s="11"/>
      <c r="IGL69" s="11"/>
      <c r="IGM69" s="11"/>
      <c r="IGN69" s="11"/>
      <c r="IGO69" s="11"/>
      <c r="IGP69" s="11"/>
      <c r="IGQ69" s="11"/>
      <c r="IGR69" s="11"/>
      <c r="IGS69" s="11"/>
      <c r="IGT69" s="11"/>
      <c r="IGU69" s="11"/>
      <c r="IGV69" s="11"/>
      <c r="IGW69" s="11"/>
      <c r="IGX69" s="11"/>
      <c r="IGY69" s="11"/>
      <c r="IGZ69" s="11"/>
      <c r="IHA69" s="11"/>
      <c r="IHB69" s="11"/>
      <c r="IHC69" s="11"/>
      <c r="IHD69" s="11"/>
      <c r="IHE69" s="11"/>
      <c r="IHF69" s="11"/>
      <c r="IHG69" s="11"/>
      <c r="IHH69" s="11"/>
      <c r="IHI69" s="11"/>
      <c r="IHJ69" s="11"/>
      <c r="IHK69" s="11"/>
      <c r="IHL69" s="11"/>
      <c r="IHM69" s="11"/>
      <c r="IHN69" s="11"/>
      <c r="IHO69" s="11"/>
      <c r="IHP69" s="11"/>
      <c r="IHQ69" s="11"/>
      <c r="IHR69" s="11"/>
      <c r="IHS69" s="11"/>
      <c r="IHT69" s="11"/>
      <c r="IHU69" s="11"/>
      <c r="IHV69" s="11"/>
      <c r="IHW69" s="11"/>
      <c r="IHX69" s="11"/>
      <c r="IHY69" s="11"/>
      <c r="IHZ69" s="11"/>
      <c r="IIA69" s="11"/>
      <c r="IIB69" s="11"/>
      <c r="IIC69" s="11"/>
      <c r="IID69" s="11"/>
      <c r="IIE69" s="11"/>
      <c r="IIF69" s="11"/>
      <c r="IIG69" s="11"/>
      <c r="IIH69" s="11"/>
      <c r="III69" s="11"/>
      <c r="IIJ69" s="11"/>
      <c r="IIK69" s="11"/>
      <c r="IIL69" s="11"/>
      <c r="IIM69" s="11"/>
      <c r="IIN69" s="11"/>
      <c r="IIO69" s="11"/>
      <c r="IIP69" s="11"/>
      <c r="IIQ69" s="11"/>
      <c r="IIR69" s="11"/>
      <c r="IIS69" s="11"/>
      <c r="IIT69" s="11"/>
      <c r="IIU69" s="11"/>
      <c r="IIV69" s="11"/>
      <c r="IIW69" s="11"/>
      <c r="IIX69" s="11"/>
      <c r="IIY69" s="11"/>
      <c r="IIZ69" s="11"/>
      <c r="IJA69" s="11"/>
      <c r="IJB69" s="11"/>
      <c r="IJC69" s="11"/>
      <c r="IJD69" s="11"/>
      <c r="IJE69" s="11"/>
      <c r="IJF69" s="11"/>
      <c r="IJG69" s="11"/>
      <c r="IJH69" s="11"/>
      <c r="IJI69" s="11"/>
      <c r="IJJ69" s="11"/>
      <c r="IJK69" s="11"/>
      <c r="IJL69" s="11"/>
      <c r="IJM69" s="11"/>
      <c r="IJN69" s="11"/>
      <c r="IJO69" s="11"/>
      <c r="IJP69" s="11"/>
      <c r="IJQ69" s="11"/>
      <c r="IJR69" s="11"/>
      <c r="IJS69" s="11"/>
      <c r="IJT69" s="11"/>
      <c r="IJU69" s="11"/>
      <c r="IJV69" s="11"/>
      <c r="IJW69" s="11"/>
      <c r="IJX69" s="11"/>
      <c r="IJY69" s="11"/>
      <c r="IJZ69" s="11"/>
      <c r="IKA69" s="11"/>
      <c r="IKB69" s="11"/>
      <c r="IKC69" s="11"/>
      <c r="IKD69" s="11"/>
      <c r="IKE69" s="11"/>
      <c r="IKF69" s="11"/>
      <c r="IKG69" s="11"/>
      <c r="IKH69" s="11"/>
      <c r="IKI69" s="11"/>
      <c r="IKJ69" s="11"/>
      <c r="IKK69" s="11"/>
      <c r="IKL69" s="11"/>
      <c r="IKM69" s="11"/>
      <c r="IKN69" s="11"/>
      <c r="IKO69" s="11"/>
      <c r="IKP69" s="11"/>
      <c r="IKQ69" s="11"/>
      <c r="IKR69" s="11"/>
      <c r="IKS69" s="11"/>
      <c r="IKT69" s="11"/>
      <c r="IKU69" s="11"/>
      <c r="IKV69" s="11"/>
      <c r="IKW69" s="11"/>
      <c r="IKX69" s="11"/>
      <c r="IKY69" s="11"/>
      <c r="IKZ69" s="11"/>
      <c r="ILA69" s="11"/>
      <c r="ILB69" s="11"/>
      <c r="ILC69" s="11"/>
      <c r="ILD69" s="11"/>
      <c r="ILE69" s="11"/>
      <c r="ILF69" s="11"/>
      <c r="ILG69" s="11"/>
      <c r="ILH69" s="11"/>
      <c r="ILI69" s="11"/>
      <c r="ILJ69" s="11"/>
      <c r="ILK69" s="11"/>
      <c r="ILL69" s="11"/>
      <c r="ILM69" s="11"/>
      <c r="ILN69" s="11"/>
      <c r="ILO69" s="11"/>
      <c r="ILP69" s="11"/>
      <c r="ILQ69" s="11"/>
      <c r="ILR69" s="11"/>
      <c r="ILS69" s="11"/>
      <c r="ILT69" s="11"/>
      <c r="ILU69" s="11"/>
      <c r="ILV69" s="11"/>
      <c r="ILW69" s="11"/>
      <c r="ILX69" s="11"/>
      <c r="ILY69" s="11"/>
      <c r="ILZ69" s="11"/>
      <c r="IMA69" s="11"/>
      <c r="IMB69" s="11"/>
      <c r="IMC69" s="11"/>
      <c r="IMD69" s="11"/>
      <c r="IME69" s="11"/>
      <c r="IMF69" s="11"/>
      <c r="IMG69" s="11"/>
      <c r="IMH69" s="11"/>
      <c r="IMI69" s="11"/>
      <c r="IMJ69" s="11"/>
      <c r="IMK69" s="11"/>
      <c r="IML69" s="11"/>
      <c r="IMM69" s="11"/>
      <c r="IMN69" s="11"/>
      <c r="IMO69" s="11"/>
      <c r="IMP69" s="11"/>
      <c r="IMQ69" s="11"/>
      <c r="IMR69" s="11"/>
      <c r="IMS69" s="11"/>
      <c r="IMT69" s="11"/>
      <c r="IMU69" s="11"/>
      <c r="IMV69" s="11"/>
      <c r="IMW69" s="11"/>
      <c r="IMX69" s="11"/>
      <c r="IMY69" s="11"/>
      <c r="IMZ69" s="11"/>
      <c r="INA69" s="11"/>
      <c r="INB69" s="11"/>
      <c r="INC69" s="11"/>
      <c r="IND69" s="11"/>
      <c r="INE69" s="11"/>
      <c r="INF69" s="11"/>
      <c r="ING69" s="11"/>
      <c r="INH69" s="11"/>
      <c r="INI69" s="11"/>
      <c r="INJ69" s="11"/>
      <c r="INK69" s="11"/>
      <c r="INL69" s="11"/>
      <c r="INM69" s="11"/>
      <c r="INN69" s="11"/>
      <c r="INO69" s="11"/>
      <c r="INP69" s="11"/>
      <c r="INQ69" s="11"/>
      <c r="INR69" s="11"/>
      <c r="INS69" s="11"/>
      <c r="INT69" s="11"/>
      <c r="INU69" s="11"/>
      <c r="INV69" s="11"/>
      <c r="INW69" s="11"/>
      <c r="INX69" s="11"/>
      <c r="INY69" s="11"/>
      <c r="INZ69" s="11"/>
      <c r="IOA69" s="11"/>
      <c r="IOB69" s="11"/>
      <c r="IOC69" s="11"/>
      <c r="IOD69" s="11"/>
      <c r="IOE69" s="11"/>
      <c r="IOF69" s="11"/>
      <c r="IOG69" s="11"/>
      <c r="IOH69" s="11"/>
      <c r="IOI69" s="11"/>
      <c r="IOJ69" s="11"/>
      <c r="IOK69" s="11"/>
      <c r="IOL69" s="11"/>
      <c r="IOM69" s="11"/>
      <c r="ION69" s="11"/>
      <c r="IOO69" s="11"/>
      <c r="IOP69" s="11"/>
      <c r="IOQ69" s="11"/>
      <c r="IOR69" s="11"/>
      <c r="IOS69" s="11"/>
      <c r="IOT69" s="11"/>
      <c r="IOU69" s="11"/>
      <c r="IOV69" s="11"/>
      <c r="IOW69" s="11"/>
      <c r="IOX69" s="11"/>
      <c r="IOY69" s="11"/>
      <c r="IOZ69" s="11"/>
      <c r="IPA69" s="11"/>
      <c r="IPB69" s="11"/>
      <c r="IPC69" s="11"/>
      <c r="IPD69" s="11"/>
      <c r="IPE69" s="11"/>
      <c r="IPF69" s="11"/>
      <c r="IPG69" s="11"/>
      <c r="IPH69" s="11"/>
      <c r="IPI69" s="11"/>
      <c r="IPJ69" s="11"/>
      <c r="IPK69" s="11"/>
      <c r="IPL69" s="11"/>
      <c r="IPM69" s="11"/>
      <c r="IPN69" s="11"/>
      <c r="IPO69" s="11"/>
      <c r="IPP69" s="11"/>
      <c r="IPQ69" s="11"/>
      <c r="IPR69" s="11"/>
      <c r="IPS69" s="11"/>
      <c r="IPT69" s="11"/>
      <c r="IPU69" s="11"/>
      <c r="IPV69" s="11"/>
      <c r="IPW69" s="11"/>
      <c r="IPX69" s="11"/>
      <c r="IPY69" s="11"/>
      <c r="IPZ69" s="11"/>
      <c r="IQA69" s="11"/>
      <c r="IQB69" s="11"/>
      <c r="IQC69" s="11"/>
      <c r="IQD69" s="11"/>
      <c r="IQE69" s="11"/>
      <c r="IQF69" s="11"/>
      <c r="IQG69" s="11"/>
      <c r="IQH69" s="11"/>
      <c r="IQI69" s="11"/>
      <c r="IQJ69" s="11"/>
      <c r="IQK69" s="11"/>
      <c r="IQL69" s="11"/>
      <c r="IQM69" s="11"/>
      <c r="IQN69" s="11"/>
      <c r="IQO69" s="11"/>
      <c r="IQP69" s="11"/>
      <c r="IQQ69" s="11"/>
      <c r="IQR69" s="11"/>
      <c r="IQS69" s="11"/>
      <c r="IQT69" s="11"/>
      <c r="IQU69" s="11"/>
      <c r="IQV69" s="11"/>
      <c r="IQW69" s="11"/>
      <c r="IQX69" s="11"/>
      <c r="IQY69" s="11"/>
      <c r="IQZ69" s="11"/>
      <c r="IRA69" s="11"/>
      <c r="IRB69" s="11"/>
      <c r="IRC69" s="11"/>
      <c r="IRD69" s="11"/>
      <c r="IRE69" s="11"/>
      <c r="IRF69" s="11"/>
      <c r="IRG69" s="11"/>
      <c r="IRH69" s="11"/>
      <c r="IRI69" s="11"/>
      <c r="IRJ69" s="11"/>
      <c r="IRK69" s="11"/>
      <c r="IRL69" s="11"/>
      <c r="IRM69" s="11"/>
      <c r="IRN69" s="11"/>
      <c r="IRO69" s="11"/>
      <c r="IRP69" s="11"/>
      <c r="IRQ69" s="11"/>
      <c r="IRR69" s="11"/>
      <c r="IRS69" s="11"/>
      <c r="IRT69" s="11"/>
      <c r="IRU69" s="11"/>
      <c r="IRV69" s="11"/>
      <c r="IRW69" s="11"/>
      <c r="IRX69" s="11"/>
      <c r="IRY69" s="11"/>
      <c r="IRZ69" s="11"/>
      <c r="ISA69" s="11"/>
      <c r="ISB69" s="11"/>
      <c r="ISC69" s="11"/>
      <c r="ISD69" s="11"/>
      <c r="ISE69" s="11"/>
      <c r="ISF69" s="11"/>
      <c r="ISG69" s="11"/>
      <c r="ISH69" s="11"/>
      <c r="ISI69" s="11"/>
      <c r="ISJ69" s="11"/>
      <c r="ISK69" s="11"/>
      <c r="ISL69" s="11"/>
      <c r="ISM69" s="11"/>
      <c r="ISN69" s="11"/>
      <c r="ISO69" s="11"/>
      <c r="ISP69" s="11"/>
      <c r="ISQ69" s="11"/>
      <c r="ISR69" s="11"/>
      <c r="ISS69" s="11"/>
      <c r="IST69" s="11"/>
      <c r="ISU69" s="11"/>
      <c r="ISV69" s="11"/>
      <c r="ISW69" s="11"/>
      <c r="ISX69" s="11"/>
      <c r="ISY69" s="11"/>
      <c r="ISZ69" s="11"/>
      <c r="ITA69" s="11"/>
      <c r="ITB69" s="11"/>
      <c r="ITC69" s="11"/>
      <c r="ITD69" s="11"/>
      <c r="ITE69" s="11"/>
      <c r="ITF69" s="11"/>
      <c r="ITG69" s="11"/>
      <c r="ITH69" s="11"/>
      <c r="ITI69" s="11"/>
      <c r="ITJ69" s="11"/>
      <c r="ITK69" s="11"/>
      <c r="ITL69" s="11"/>
      <c r="ITM69" s="11"/>
      <c r="ITN69" s="11"/>
      <c r="ITO69" s="11"/>
      <c r="ITP69" s="11"/>
      <c r="ITQ69" s="11"/>
      <c r="ITR69" s="11"/>
      <c r="ITS69" s="11"/>
      <c r="ITT69" s="11"/>
      <c r="ITU69" s="11"/>
      <c r="ITV69" s="11"/>
      <c r="ITW69" s="11"/>
      <c r="ITX69" s="11"/>
      <c r="ITY69" s="11"/>
      <c r="ITZ69" s="11"/>
      <c r="IUA69" s="11"/>
      <c r="IUB69" s="11"/>
      <c r="IUC69" s="11"/>
      <c r="IUD69" s="11"/>
      <c r="IUE69" s="11"/>
      <c r="IUF69" s="11"/>
      <c r="IUG69" s="11"/>
      <c r="IUH69" s="11"/>
      <c r="IUI69" s="11"/>
      <c r="IUJ69" s="11"/>
      <c r="IUK69" s="11"/>
      <c r="IUL69" s="11"/>
      <c r="IUM69" s="11"/>
      <c r="IUN69" s="11"/>
      <c r="IUO69" s="11"/>
      <c r="IUP69" s="11"/>
      <c r="IUQ69" s="11"/>
      <c r="IUR69" s="11"/>
      <c r="IUS69" s="11"/>
      <c r="IUT69" s="11"/>
      <c r="IUU69" s="11"/>
      <c r="IUV69" s="11"/>
      <c r="IUW69" s="11"/>
      <c r="IUX69" s="11"/>
      <c r="IUY69" s="11"/>
      <c r="IUZ69" s="11"/>
      <c r="IVA69" s="11"/>
      <c r="IVB69" s="11"/>
      <c r="IVC69" s="11"/>
      <c r="IVD69" s="11"/>
      <c r="IVE69" s="11"/>
      <c r="IVF69" s="11"/>
      <c r="IVG69" s="11"/>
      <c r="IVH69" s="11"/>
      <c r="IVI69" s="11"/>
      <c r="IVJ69" s="11"/>
      <c r="IVK69" s="11"/>
      <c r="IVL69" s="11"/>
      <c r="IVM69" s="11"/>
      <c r="IVN69" s="11"/>
      <c r="IVO69" s="11"/>
      <c r="IVP69" s="11"/>
      <c r="IVQ69" s="11"/>
      <c r="IVR69" s="11"/>
      <c r="IVS69" s="11"/>
      <c r="IVT69" s="11"/>
      <c r="IVU69" s="11"/>
      <c r="IVV69" s="11"/>
      <c r="IVW69" s="11"/>
      <c r="IVX69" s="11"/>
      <c r="IVY69" s="11"/>
      <c r="IVZ69" s="11"/>
      <c r="IWA69" s="11"/>
      <c r="IWB69" s="11"/>
      <c r="IWC69" s="11"/>
      <c r="IWD69" s="11"/>
      <c r="IWE69" s="11"/>
      <c r="IWF69" s="11"/>
      <c r="IWG69" s="11"/>
      <c r="IWH69" s="11"/>
      <c r="IWI69" s="11"/>
      <c r="IWJ69" s="11"/>
      <c r="IWK69" s="11"/>
      <c r="IWL69" s="11"/>
      <c r="IWM69" s="11"/>
      <c r="IWN69" s="11"/>
      <c r="IWO69" s="11"/>
      <c r="IWP69" s="11"/>
      <c r="IWQ69" s="11"/>
      <c r="IWR69" s="11"/>
      <c r="IWS69" s="11"/>
      <c r="IWT69" s="11"/>
      <c r="IWU69" s="11"/>
      <c r="IWV69" s="11"/>
      <c r="IWW69" s="11"/>
      <c r="IWX69" s="11"/>
      <c r="IWY69" s="11"/>
      <c r="IWZ69" s="11"/>
      <c r="IXA69" s="11"/>
      <c r="IXB69" s="11"/>
      <c r="IXC69" s="11"/>
      <c r="IXD69" s="11"/>
      <c r="IXE69" s="11"/>
      <c r="IXF69" s="11"/>
      <c r="IXG69" s="11"/>
      <c r="IXH69" s="11"/>
      <c r="IXI69" s="11"/>
      <c r="IXJ69" s="11"/>
      <c r="IXK69" s="11"/>
      <c r="IXL69" s="11"/>
      <c r="IXM69" s="11"/>
      <c r="IXN69" s="11"/>
      <c r="IXO69" s="11"/>
      <c r="IXP69" s="11"/>
      <c r="IXQ69" s="11"/>
      <c r="IXR69" s="11"/>
      <c r="IXS69" s="11"/>
      <c r="IXT69" s="11"/>
      <c r="IXU69" s="11"/>
      <c r="IXV69" s="11"/>
      <c r="IXW69" s="11"/>
      <c r="IXX69" s="11"/>
      <c r="IXY69" s="11"/>
      <c r="IXZ69" s="11"/>
      <c r="IYA69" s="11"/>
      <c r="IYB69" s="11"/>
      <c r="IYC69" s="11"/>
      <c r="IYD69" s="11"/>
      <c r="IYE69" s="11"/>
      <c r="IYF69" s="11"/>
      <c r="IYG69" s="11"/>
      <c r="IYH69" s="11"/>
      <c r="IYI69" s="11"/>
      <c r="IYJ69" s="11"/>
      <c r="IYK69" s="11"/>
      <c r="IYL69" s="11"/>
      <c r="IYM69" s="11"/>
      <c r="IYN69" s="11"/>
      <c r="IYO69" s="11"/>
      <c r="IYP69" s="11"/>
      <c r="IYQ69" s="11"/>
      <c r="IYR69" s="11"/>
      <c r="IYS69" s="11"/>
      <c r="IYT69" s="11"/>
      <c r="IYU69" s="11"/>
      <c r="IYV69" s="11"/>
      <c r="IYW69" s="11"/>
      <c r="IYX69" s="11"/>
      <c r="IYY69" s="11"/>
      <c r="IYZ69" s="11"/>
      <c r="IZA69" s="11"/>
      <c r="IZB69" s="11"/>
      <c r="IZC69" s="11"/>
      <c r="IZD69" s="11"/>
      <c r="IZE69" s="11"/>
      <c r="IZF69" s="11"/>
      <c r="IZG69" s="11"/>
      <c r="IZH69" s="11"/>
      <c r="IZI69" s="11"/>
      <c r="IZJ69" s="11"/>
      <c r="IZK69" s="11"/>
      <c r="IZL69" s="11"/>
      <c r="IZM69" s="11"/>
      <c r="IZN69" s="11"/>
      <c r="IZO69" s="11"/>
      <c r="IZP69" s="11"/>
      <c r="IZQ69" s="11"/>
      <c r="IZR69" s="11"/>
      <c r="IZS69" s="11"/>
      <c r="IZT69" s="11"/>
      <c r="IZU69" s="11"/>
      <c r="IZV69" s="11"/>
      <c r="IZW69" s="11"/>
      <c r="IZX69" s="11"/>
      <c r="IZY69" s="11"/>
      <c r="IZZ69" s="11"/>
      <c r="JAA69" s="11"/>
      <c r="JAB69" s="11"/>
      <c r="JAC69" s="11"/>
      <c r="JAD69" s="11"/>
      <c r="JAE69" s="11"/>
      <c r="JAF69" s="11"/>
      <c r="JAG69" s="11"/>
      <c r="JAH69" s="11"/>
      <c r="JAI69" s="11"/>
      <c r="JAJ69" s="11"/>
      <c r="JAK69" s="11"/>
      <c r="JAL69" s="11"/>
      <c r="JAM69" s="11"/>
      <c r="JAN69" s="11"/>
      <c r="JAO69" s="11"/>
      <c r="JAP69" s="11"/>
      <c r="JAQ69" s="11"/>
      <c r="JAR69" s="11"/>
      <c r="JAS69" s="11"/>
      <c r="JAT69" s="11"/>
      <c r="JAU69" s="11"/>
      <c r="JAV69" s="11"/>
      <c r="JAW69" s="11"/>
      <c r="JAX69" s="11"/>
      <c r="JAY69" s="11"/>
      <c r="JAZ69" s="11"/>
      <c r="JBA69" s="11"/>
      <c r="JBB69" s="11"/>
      <c r="JBC69" s="11"/>
      <c r="JBD69" s="11"/>
      <c r="JBE69" s="11"/>
      <c r="JBF69" s="11"/>
      <c r="JBG69" s="11"/>
      <c r="JBH69" s="11"/>
      <c r="JBI69" s="11"/>
      <c r="JBJ69" s="11"/>
      <c r="JBK69" s="11"/>
      <c r="JBL69" s="11"/>
      <c r="JBM69" s="11"/>
      <c r="JBN69" s="11"/>
      <c r="JBO69" s="11"/>
      <c r="JBP69" s="11"/>
      <c r="JBQ69" s="11"/>
      <c r="JBR69" s="11"/>
      <c r="JBS69" s="11"/>
      <c r="JBT69" s="11"/>
      <c r="JBU69" s="11"/>
      <c r="JBV69" s="11"/>
      <c r="JBW69" s="11"/>
      <c r="JBX69" s="11"/>
      <c r="JBY69" s="11"/>
      <c r="JBZ69" s="11"/>
      <c r="JCA69" s="11"/>
      <c r="JCB69" s="11"/>
      <c r="JCC69" s="11"/>
      <c r="JCD69" s="11"/>
      <c r="JCE69" s="11"/>
      <c r="JCF69" s="11"/>
      <c r="JCG69" s="11"/>
      <c r="JCH69" s="11"/>
      <c r="JCI69" s="11"/>
      <c r="JCJ69" s="11"/>
      <c r="JCK69" s="11"/>
      <c r="JCL69" s="11"/>
      <c r="JCM69" s="11"/>
      <c r="JCN69" s="11"/>
      <c r="JCO69" s="11"/>
      <c r="JCP69" s="11"/>
      <c r="JCQ69" s="11"/>
      <c r="JCR69" s="11"/>
      <c r="JCS69" s="11"/>
      <c r="JCT69" s="11"/>
      <c r="JCU69" s="11"/>
      <c r="JCV69" s="11"/>
      <c r="JCW69" s="11"/>
      <c r="JCX69" s="11"/>
      <c r="JCY69" s="11"/>
      <c r="JCZ69" s="11"/>
      <c r="JDA69" s="11"/>
      <c r="JDB69" s="11"/>
      <c r="JDC69" s="11"/>
      <c r="JDD69" s="11"/>
      <c r="JDE69" s="11"/>
      <c r="JDF69" s="11"/>
      <c r="JDG69" s="11"/>
      <c r="JDH69" s="11"/>
      <c r="JDI69" s="11"/>
      <c r="JDJ69" s="11"/>
      <c r="JDK69" s="11"/>
      <c r="JDL69" s="11"/>
      <c r="JDM69" s="11"/>
      <c r="JDN69" s="11"/>
      <c r="JDO69" s="11"/>
      <c r="JDP69" s="11"/>
      <c r="JDQ69" s="11"/>
      <c r="JDR69" s="11"/>
      <c r="JDS69" s="11"/>
      <c r="JDT69" s="11"/>
      <c r="JDU69" s="11"/>
      <c r="JDV69" s="11"/>
      <c r="JDW69" s="11"/>
      <c r="JDX69" s="11"/>
      <c r="JDY69" s="11"/>
      <c r="JDZ69" s="11"/>
      <c r="JEA69" s="11"/>
      <c r="JEB69" s="11"/>
      <c r="JEC69" s="11"/>
      <c r="JED69" s="11"/>
      <c r="JEE69" s="11"/>
      <c r="JEF69" s="11"/>
      <c r="JEG69" s="11"/>
      <c r="JEH69" s="11"/>
      <c r="JEI69" s="11"/>
      <c r="JEJ69" s="11"/>
      <c r="JEK69" s="11"/>
      <c r="JEL69" s="11"/>
      <c r="JEM69" s="11"/>
      <c r="JEN69" s="11"/>
      <c r="JEO69" s="11"/>
      <c r="JEP69" s="11"/>
      <c r="JEQ69" s="11"/>
      <c r="JER69" s="11"/>
      <c r="JES69" s="11"/>
      <c r="JET69" s="11"/>
      <c r="JEU69" s="11"/>
      <c r="JEV69" s="11"/>
      <c r="JEW69" s="11"/>
      <c r="JEX69" s="11"/>
      <c r="JEY69" s="11"/>
      <c r="JEZ69" s="11"/>
      <c r="JFA69" s="11"/>
      <c r="JFB69" s="11"/>
      <c r="JFC69" s="11"/>
      <c r="JFD69" s="11"/>
      <c r="JFE69" s="11"/>
      <c r="JFF69" s="11"/>
      <c r="JFG69" s="11"/>
      <c r="JFH69" s="11"/>
      <c r="JFI69" s="11"/>
      <c r="JFJ69" s="11"/>
      <c r="JFK69" s="11"/>
      <c r="JFL69" s="11"/>
      <c r="JFM69" s="11"/>
      <c r="JFN69" s="11"/>
      <c r="JFO69" s="11"/>
      <c r="JFP69" s="11"/>
      <c r="JFQ69" s="11"/>
      <c r="JFR69" s="11"/>
      <c r="JFS69" s="11"/>
      <c r="JFT69" s="11"/>
      <c r="JFU69" s="11"/>
      <c r="JFV69" s="11"/>
      <c r="JFW69" s="11"/>
      <c r="JFX69" s="11"/>
      <c r="JFY69" s="11"/>
      <c r="JFZ69" s="11"/>
      <c r="JGA69" s="11"/>
      <c r="JGB69" s="11"/>
      <c r="JGC69" s="11"/>
      <c r="JGD69" s="11"/>
      <c r="JGE69" s="11"/>
      <c r="JGF69" s="11"/>
      <c r="JGG69" s="11"/>
      <c r="JGH69" s="11"/>
      <c r="JGI69" s="11"/>
      <c r="JGJ69" s="11"/>
      <c r="JGK69" s="11"/>
      <c r="JGL69" s="11"/>
      <c r="JGM69" s="11"/>
      <c r="JGN69" s="11"/>
      <c r="JGO69" s="11"/>
      <c r="JGP69" s="11"/>
      <c r="JGQ69" s="11"/>
      <c r="JGR69" s="11"/>
      <c r="JGS69" s="11"/>
      <c r="JGT69" s="11"/>
      <c r="JGU69" s="11"/>
      <c r="JGV69" s="11"/>
      <c r="JGW69" s="11"/>
      <c r="JGX69" s="11"/>
      <c r="JGY69" s="11"/>
      <c r="JGZ69" s="11"/>
      <c r="JHA69" s="11"/>
      <c r="JHB69" s="11"/>
      <c r="JHC69" s="11"/>
      <c r="JHD69" s="11"/>
      <c r="JHE69" s="11"/>
      <c r="JHF69" s="11"/>
      <c r="JHG69" s="11"/>
      <c r="JHH69" s="11"/>
      <c r="JHI69" s="11"/>
      <c r="JHJ69" s="11"/>
      <c r="JHK69" s="11"/>
      <c r="JHL69" s="11"/>
      <c r="JHM69" s="11"/>
      <c r="JHN69" s="11"/>
      <c r="JHO69" s="11"/>
      <c r="JHP69" s="11"/>
      <c r="JHQ69" s="11"/>
      <c r="JHR69" s="11"/>
      <c r="JHS69" s="11"/>
      <c r="JHT69" s="11"/>
      <c r="JHU69" s="11"/>
      <c r="JHV69" s="11"/>
      <c r="JHW69" s="11"/>
      <c r="JHX69" s="11"/>
      <c r="JHY69" s="11"/>
      <c r="JHZ69" s="11"/>
      <c r="JIA69" s="11"/>
      <c r="JIB69" s="11"/>
      <c r="JIC69" s="11"/>
      <c r="JID69" s="11"/>
      <c r="JIE69" s="11"/>
      <c r="JIF69" s="11"/>
      <c r="JIG69" s="11"/>
      <c r="JIH69" s="11"/>
      <c r="JII69" s="11"/>
      <c r="JIJ69" s="11"/>
      <c r="JIK69" s="11"/>
      <c r="JIL69" s="11"/>
      <c r="JIM69" s="11"/>
      <c r="JIN69" s="11"/>
      <c r="JIO69" s="11"/>
      <c r="JIP69" s="11"/>
      <c r="JIQ69" s="11"/>
      <c r="JIR69" s="11"/>
      <c r="JIS69" s="11"/>
      <c r="JIT69" s="11"/>
      <c r="JIU69" s="11"/>
      <c r="JIV69" s="11"/>
      <c r="JIW69" s="11"/>
      <c r="JIX69" s="11"/>
      <c r="JIY69" s="11"/>
      <c r="JIZ69" s="11"/>
      <c r="JJA69" s="11"/>
      <c r="JJB69" s="11"/>
      <c r="JJC69" s="11"/>
      <c r="JJD69" s="11"/>
      <c r="JJE69" s="11"/>
      <c r="JJF69" s="11"/>
      <c r="JJG69" s="11"/>
      <c r="JJH69" s="11"/>
      <c r="JJI69" s="11"/>
      <c r="JJJ69" s="11"/>
      <c r="JJK69" s="11"/>
      <c r="JJL69" s="11"/>
      <c r="JJM69" s="11"/>
      <c r="JJN69" s="11"/>
      <c r="JJO69" s="11"/>
      <c r="JJP69" s="11"/>
      <c r="JJQ69" s="11"/>
      <c r="JJR69" s="11"/>
      <c r="JJS69" s="11"/>
      <c r="JJT69" s="11"/>
      <c r="JJU69" s="11"/>
      <c r="JJV69" s="11"/>
      <c r="JJW69" s="11"/>
      <c r="JJX69" s="11"/>
      <c r="JJY69" s="11"/>
      <c r="JJZ69" s="11"/>
      <c r="JKA69" s="11"/>
      <c r="JKB69" s="11"/>
      <c r="JKC69" s="11"/>
      <c r="JKD69" s="11"/>
      <c r="JKE69" s="11"/>
      <c r="JKF69" s="11"/>
      <c r="JKG69" s="11"/>
      <c r="JKH69" s="11"/>
      <c r="JKI69" s="11"/>
      <c r="JKJ69" s="11"/>
      <c r="JKK69" s="11"/>
      <c r="JKL69" s="11"/>
      <c r="JKM69" s="11"/>
      <c r="JKN69" s="11"/>
      <c r="JKO69" s="11"/>
      <c r="JKP69" s="11"/>
      <c r="JKQ69" s="11"/>
      <c r="JKR69" s="11"/>
      <c r="JKS69" s="11"/>
      <c r="JKT69" s="11"/>
      <c r="JKU69" s="11"/>
      <c r="JKV69" s="11"/>
      <c r="JKW69" s="11"/>
      <c r="JKX69" s="11"/>
      <c r="JKY69" s="11"/>
      <c r="JKZ69" s="11"/>
      <c r="JLA69" s="11"/>
      <c r="JLB69" s="11"/>
      <c r="JLC69" s="11"/>
      <c r="JLD69" s="11"/>
      <c r="JLE69" s="11"/>
      <c r="JLF69" s="11"/>
      <c r="JLG69" s="11"/>
      <c r="JLH69" s="11"/>
      <c r="JLI69" s="11"/>
      <c r="JLJ69" s="11"/>
      <c r="JLK69" s="11"/>
      <c r="JLL69" s="11"/>
      <c r="JLM69" s="11"/>
      <c r="JLN69" s="11"/>
      <c r="JLO69" s="11"/>
      <c r="JLP69" s="11"/>
      <c r="JLQ69" s="11"/>
      <c r="JLR69" s="11"/>
      <c r="JLS69" s="11"/>
      <c r="JLT69" s="11"/>
      <c r="JLU69" s="11"/>
      <c r="JLV69" s="11"/>
      <c r="JLW69" s="11"/>
      <c r="JLX69" s="11"/>
      <c r="JLY69" s="11"/>
      <c r="JLZ69" s="11"/>
      <c r="JMA69" s="11"/>
      <c r="JMB69" s="11"/>
      <c r="JMC69" s="11"/>
      <c r="JMD69" s="11"/>
      <c r="JME69" s="11"/>
      <c r="JMF69" s="11"/>
      <c r="JMG69" s="11"/>
      <c r="JMH69" s="11"/>
      <c r="JMI69" s="11"/>
      <c r="JMJ69" s="11"/>
      <c r="JMK69" s="11"/>
      <c r="JML69" s="11"/>
      <c r="JMM69" s="11"/>
      <c r="JMN69" s="11"/>
      <c r="JMO69" s="11"/>
      <c r="JMP69" s="11"/>
      <c r="JMQ69" s="11"/>
      <c r="JMR69" s="11"/>
      <c r="JMS69" s="11"/>
      <c r="JMT69" s="11"/>
      <c r="JMU69" s="11"/>
      <c r="JMV69" s="11"/>
      <c r="JMW69" s="11"/>
      <c r="JMX69" s="11"/>
      <c r="JMY69" s="11"/>
      <c r="JMZ69" s="11"/>
      <c r="JNA69" s="11"/>
      <c r="JNB69" s="11"/>
      <c r="JNC69" s="11"/>
      <c r="JND69" s="11"/>
      <c r="JNE69" s="11"/>
      <c r="JNF69" s="11"/>
      <c r="JNG69" s="11"/>
      <c r="JNH69" s="11"/>
      <c r="JNI69" s="11"/>
      <c r="JNJ69" s="11"/>
      <c r="JNK69" s="11"/>
      <c r="JNL69" s="11"/>
      <c r="JNM69" s="11"/>
      <c r="JNN69" s="11"/>
      <c r="JNO69" s="11"/>
      <c r="JNP69" s="11"/>
      <c r="JNQ69" s="11"/>
      <c r="JNR69" s="11"/>
      <c r="JNS69" s="11"/>
      <c r="JNT69" s="11"/>
      <c r="JNU69" s="11"/>
      <c r="JNV69" s="11"/>
      <c r="JNW69" s="11"/>
      <c r="JNX69" s="11"/>
      <c r="JNY69" s="11"/>
      <c r="JNZ69" s="11"/>
      <c r="JOA69" s="11"/>
      <c r="JOB69" s="11"/>
      <c r="JOC69" s="11"/>
      <c r="JOD69" s="11"/>
      <c r="JOE69" s="11"/>
      <c r="JOF69" s="11"/>
      <c r="JOG69" s="11"/>
      <c r="JOH69" s="11"/>
      <c r="JOI69" s="11"/>
      <c r="JOJ69" s="11"/>
      <c r="JOK69" s="11"/>
      <c r="JOL69" s="11"/>
      <c r="JOM69" s="11"/>
      <c r="JON69" s="11"/>
      <c r="JOO69" s="11"/>
      <c r="JOP69" s="11"/>
      <c r="JOQ69" s="11"/>
      <c r="JOR69" s="11"/>
      <c r="JOS69" s="11"/>
      <c r="JOT69" s="11"/>
      <c r="JOU69" s="11"/>
      <c r="JOV69" s="11"/>
      <c r="JOW69" s="11"/>
      <c r="JOX69" s="11"/>
      <c r="JOY69" s="11"/>
      <c r="JOZ69" s="11"/>
      <c r="JPA69" s="11"/>
      <c r="JPB69" s="11"/>
      <c r="JPC69" s="11"/>
      <c r="JPD69" s="11"/>
      <c r="JPE69" s="11"/>
      <c r="JPF69" s="11"/>
      <c r="JPG69" s="11"/>
      <c r="JPH69" s="11"/>
      <c r="JPI69" s="11"/>
      <c r="JPJ69" s="11"/>
      <c r="JPK69" s="11"/>
      <c r="JPL69" s="11"/>
      <c r="JPM69" s="11"/>
      <c r="JPN69" s="11"/>
      <c r="JPO69" s="11"/>
      <c r="JPP69" s="11"/>
      <c r="JPQ69" s="11"/>
      <c r="JPR69" s="11"/>
      <c r="JPS69" s="11"/>
      <c r="JPT69" s="11"/>
      <c r="JPU69" s="11"/>
      <c r="JPV69" s="11"/>
      <c r="JPW69" s="11"/>
      <c r="JPX69" s="11"/>
      <c r="JPY69" s="11"/>
      <c r="JPZ69" s="11"/>
      <c r="JQA69" s="11"/>
      <c r="JQB69" s="11"/>
      <c r="JQC69" s="11"/>
      <c r="JQD69" s="11"/>
      <c r="JQE69" s="11"/>
      <c r="JQF69" s="11"/>
      <c r="JQG69" s="11"/>
      <c r="JQH69" s="11"/>
      <c r="JQI69" s="11"/>
      <c r="JQJ69" s="11"/>
      <c r="JQK69" s="11"/>
      <c r="JQL69" s="11"/>
      <c r="JQM69" s="11"/>
      <c r="JQN69" s="11"/>
      <c r="JQO69" s="11"/>
      <c r="JQP69" s="11"/>
      <c r="JQQ69" s="11"/>
      <c r="JQR69" s="11"/>
      <c r="JQS69" s="11"/>
      <c r="JQT69" s="11"/>
      <c r="JQU69" s="11"/>
      <c r="JQV69" s="11"/>
      <c r="JQW69" s="11"/>
      <c r="JQX69" s="11"/>
      <c r="JQY69" s="11"/>
      <c r="JQZ69" s="11"/>
      <c r="JRA69" s="11"/>
      <c r="JRB69" s="11"/>
      <c r="JRC69" s="11"/>
      <c r="JRD69" s="11"/>
      <c r="JRE69" s="11"/>
      <c r="JRF69" s="11"/>
      <c r="JRG69" s="11"/>
      <c r="JRH69" s="11"/>
      <c r="JRI69" s="11"/>
      <c r="JRJ69" s="11"/>
      <c r="JRK69" s="11"/>
      <c r="JRL69" s="11"/>
      <c r="JRM69" s="11"/>
      <c r="JRN69" s="11"/>
      <c r="JRO69" s="11"/>
      <c r="JRP69" s="11"/>
      <c r="JRQ69" s="11"/>
      <c r="JRR69" s="11"/>
      <c r="JRS69" s="11"/>
      <c r="JRT69" s="11"/>
      <c r="JRU69" s="11"/>
      <c r="JRV69" s="11"/>
      <c r="JRW69" s="11"/>
      <c r="JRX69" s="11"/>
      <c r="JRY69" s="11"/>
      <c r="JRZ69" s="11"/>
      <c r="JSA69" s="11"/>
      <c r="JSB69" s="11"/>
      <c r="JSC69" s="11"/>
      <c r="JSD69" s="11"/>
      <c r="JSE69" s="11"/>
      <c r="JSF69" s="11"/>
      <c r="JSG69" s="11"/>
      <c r="JSH69" s="11"/>
      <c r="JSI69" s="11"/>
      <c r="JSJ69" s="11"/>
      <c r="JSK69" s="11"/>
      <c r="JSL69" s="11"/>
      <c r="JSM69" s="11"/>
      <c r="JSN69" s="11"/>
      <c r="JSO69" s="11"/>
      <c r="JSP69" s="11"/>
      <c r="JSQ69" s="11"/>
      <c r="JSR69" s="11"/>
      <c r="JSS69" s="11"/>
      <c r="JST69" s="11"/>
      <c r="JSU69" s="11"/>
      <c r="JSV69" s="11"/>
      <c r="JSW69" s="11"/>
      <c r="JSX69" s="11"/>
      <c r="JSY69" s="11"/>
      <c r="JSZ69" s="11"/>
      <c r="JTA69" s="11"/>
      <c r="JTB69" s="11"/>
      <c r="JTC69" s="11"/>
      <c r="JTD69" s="11"/>
      <c r="JTE69" s="11"/>
      <c r="JTF69" s="11"/>
      <c r="JTG69" s="11"/>
      <c r="JTH69" s="11"/>
      <c r="JTI69" s="11"/>
      <c r="JTJ69" s="11"/>
      <c r="JTK69" s="11"/>
      <c r="JTL69" s="11"/>
      <c r="JTM69" s="11"/>
      <c r="JTN69" s="11"/>
      <c r="JTO69" s="11"/>
      <c r="JTP69" s="11"/>
      <c r="JTQ69" s="11"/>
      <c r="JTR69" s="11"/>
      <c r="JTS69" s="11"/>
      <c r="JTT69" s="11"/>
      <c r="JTU69" s="11"/>
      <c r="JTV69" s="11"/>
      <c r="JTW69" s="11"/>
      <c r="JTX69" s="11"/>
      <c r="JTY69" s="11"/>
      <c r="JTZ69" s="11"/>
      <c r="JUA69" s="11"/>
      <c r="JUB69" s="11"/>
      <c r="JUC69" s="11"/>
      <c r="JUD69" s="11"/>
      <c r="JUE69" s="11"/>
      <c r="JUF69" s="11"/>
      <c r="JUG69" s="11"/>
      <c r="JUH69" s="11"/>
      <c r="JUI69" s="11"/>
      <c r="JUJ69" s="11"/>
      <c r="JUK69" s="11"/>
      <c r="JUL69" s="11"/>
      <c r="JUM69" s="11"/>
      <c r="JUN69" s="11"/>
      <c r="JUO69" s="11"/>
      <c r="JUP69" s="11"/>
      <c r="JUQ69" s="11"/>
      <c r="JUR69" s="11"/>
      <c r="JUS69" s="11"/>
      <c r="JUT69" s="11"/>
      <c r="JUU69" s="11"/>
      <c r="JUV69" s="11"/>
      <c r="JUW69" s="11"/>
      <c r="JUX69" s="11"/>
      <c r="JUY69" s="11"/>
      <c r="JUZ69" s="11"/>
      <c r="JVA69" s="11"/>
      <c r="JVB69" s="11"/>
      <c r="JVC69" s="11"/>
      <c r="JVD69" s="11"/>
      <c r="JVE69" s="11"/>
      <c r="JVF69" s="11"/>
      <c r="JVG69" s="11"/>
      <c r="JVH69" s="11"/>
      <c r="JVI69" s="11"/>
      <c r="JVJ69" s="11"/>
      <c r="JVK69" s="11"/>
      <c r="JVL69" s="11"/>
      <c r="JVM69" s="11"/>
      <c r="JVN69" s="11"/>
      <c r="JVO69" s="11"/>
      <c r="JVP69" s="11"/>
      <c r="JVQ69" s="11"/>
      <c r="JVR69" s="11"/>
      <c r="JVS69" s="11"/>
      <c r="JVT69" s="11"/>
      <c r="JVU69" s="11"/>
      <c r="JVV69" s="11"/>
      <c r="JVW69" s="11"/>
      <c r="JVX69" s="11"/>
      <c r="JVY69" s="11"/>
      <c r="JVZ69" s="11"/>
      <c r="JWA69" s="11"/>
      <c r="JWB69" s="11"/>
      <c r="JWC69" s="11"/>
      <c r="JWD69" s="11"/>
      <c r="JWE69" s="11"/>
      <c r="JWF69" s="11"/>
      <c r="JWG69" s="11"/>
      <c r="JWH69" s="11"/>
      <c r="JWI69" s="11"/>
      <c r="JWJ69" s="11"/>
      <c r="JWK69" s="11"/>
      <c r="JWL69" s="11"/>
      <c r="JWM69" s="11"/>
      <c r="JWN69" s="11"/>
      <c r="JWO69" s="11"/>
      <c r="JWP69" s="11"/>
      <c r="JWQ69" s="11"/>
      <c r="JWR69" s="11"/>
      <c r="JWS69" s="11"/>
      <c r="JWT69" s="11"/>
      <c r="JWU69" s="11"/>
      <c r="JWV69" s="11"/>
      <c r="JWW69" s="11"/>
      <c r="JWX69" s="11"/>
      <c r="JWY69" s="11"/>
      <c r="JWZ69" s="11"/>
      <c r="JXA69" s="11"/>
      <c r="JXB69" s="11"/>
      <c r="JXC69" s="11"/>
      <c r="JXD69" s="11"/>
      <c r="JXE69" s="11"/>
      <c r="JXF69" s="11"/>
      <c r="JXG69" s="11"/>
      <c r="JXH69" s="11"/>
      <c r="JXI69" s="11"/>
      <c r="JXJ69" s="11"/>
      <c r="JXK69" s="11"/>
      <c r="JXL69" s="11"/>
      <c r="JXM69" s="11"/>
      <c r="JXN69" s="11"/>
      <c r="JXO69" s="11"/>
      <c r="JXP69" s="11"/>
      <c r="JXQ69" s="11"/>
      <c r="JXR69" s="11"/>
      <c r="JXS69" s="11"/>
      <c r="JXT69" s="11"/>
      <c r="JXU69" s="11"/>
      <c r="JXV69" s="11"/>
      <c r="JXW69" s="11"/>
      <c r="JXX69" s="11"/>
      <c r="JXY69" s="11"/>
      <c r="JXZ69" s="11"/>
      <c r="JYA69" s="11"/>
      <c r="JYB69" s="11"/>
      <c r="JYC69" s="11"/>
      <c r="JYD69" s="11"/>
      <c r="JYE69" s="11"/>
      <c r="JYF69" s="11"/>
      <c r="JYG69" s="11"/>
      <c r="JYH69" s="11"/>
      <c r="JYI69" s="11"/>
      <c r="JYJ69" s="11"/>
      <c r="JYK69" s="11"/>
      <c r="JYL69" s="11"/>
      <c r="JYM69" s="11"/>
      <c r="JYN69" s="11"/>
      <c r="JYO69" s="11"/>
      <c r="JYP69" s="11"/>
      <c r="JYQ69" s="11"/>
      <c r="JYR69" s="11"/>
      <c r="JYS69" s="11"/>
      <c r="JYT69" s="11"/>
      <c r="JYU69" s="11"/>
      <c r="JYV69" s="11"/>
      <c r="JYW69" s="11"/>
      <c r="JYX69" s="11"/>
      <c r="JYY69" s="11"/>
      <c r="JYZ69" s="11"/>
      <c r="JZA69" s="11"/>
      <c r="JZB69" s="11"/>
      <c r="JZC69" s="11"/>
      <c r="JZD69" s="11"/>
      <c r="JZE69" s="11"/>
      <c r="JZF69" s="11"/>
      <c r="JZG69" s="11"/>
      <c r="JZH69" s="11"/>
      <c r="JZI69" s="11"/>
      <c r="JZJ69" s="11"/>
      <c r="JZK69" s="11"/>
      <c r="JZL69" s="11"/>
      <c r="JZM69" s="11"/>
      <c r="JZN69" s="11"/>
      <c r="JZO69" s="11"/>
      <c r="JZP69" s="11"/>
      <c r="JZQ69" s="11"/>
      <c r="JZR69" s="11"/>
      <c r="JZS69" s="11"/>
      <c r="JZT69" s="11"/>
      <c r="JZU69" s="11"/>
      <c r="JZV69" s="11"/>
      <c r="JZW69" s="11"/>
      <c r="JZX69" s="11"/>
      <c r="JZY69" s="11"/>
      <c r="JZZ69" s="11"/>
      <c r="KAA69" s="11"/>
      <c r="KAB69" s="11"/>
      <c r="KAC69" s="11"/>
      <c r="KAD69" s="11"/>
      <c r="KAE69" s="11"/>
      <c r="KAF69" s="11"/>
      <c r="KAG69" s="11"/>
      <c r="KAH69" s="11"/>
      <c r="KAI69" s="11"/>
      <c r="KAJ69" s="11"/>
      <c r="KAK69" s="11"/>
      <c r="KAL69" s="11"/>
      <c r="KAM69" s="11"/>
      <c r="KAN69" s="11"/>
      <c r="KAO69" s="11"/>
      <c r="KAP69" s="11"/>
      <c r="KAQ69" s="11"/>
      <c r="KAR69" s="11"/>
      <c r="KAS69" s="11"/>
      <c r="KAT69" s="11"/>
      <c r="KAU69" s="11"/>
      <c r="KAV69" s="11"/>
      <c r="KAW69" s="11"/>
      <c r="KAX69" s="11"/>
      <c r="KAY69" s="11"/>
      <c r="KAZ69" s="11"/>
      <c r="KBA69" s="11"/>
      <c r="KBB69" s="11"/>
      <c r="KBC69" s="11"/>
      <c r="KBD69" s="11"/>
      <c r="KBE69" s="11"/>
      <c r="KBF69" s="11"/>
      <c r="KBG69" s="11"/>
      <c r="KBH69" s="11"/>
      <c r="KBI69" s="11"/>
      <c r="KBJ69" s="11"/>
      <c r="KBK69" s="11"/>
      <c r="KBL69" s="11"/>
      <c r="KBM69" s="11"/>
      <c r="KBN69" s="11"/>
      <c r="KBO69" s="11"/>
      <c r="KBP69" s="11"/>
      <c r="KBQ69" s="11"/>
      <c r="KBR69" s="11"/>
      <c r="KBS69" s="11"/>
      <c r="KBT69" s="11"/>
      <c r="KBU69" s="11"/>
      <c r="KBV69" s="11"/>
      <c r="KBW69" s="11"/>
      <c r="KBX69" s="11"/>
      <c r="KBY69" s="11"/>
      <c r="KBZ69" s="11"/>
      <c r="KCA69" s="11"/>
      <c r="KCB69" s="11"/>
      <c r="KCC69" s="11"/>
      <c r="KCD69" s="11"/>
      <c r="KCE69" s="11"/>
      <c r="KCF69" s="11"/>
      <c r="KCG69" s="11"/>
      <c r="KCH69" s="11"/>
      <c r="KCI69" s="11"/>
      <c r="KCJ69" s="11"/>
      <c r="KCK69" s="11"/>
      <c r="KCL69" s="11"/>
      <c r="KCM69" s="11"/>
      <c r="KCN69" s="11"/>
      <c r="KCO69" s="11"/>
      <c r="KCP69" s="11"/>
      <c r="KCQ69" s="11"/>
      <c r="KCR69" s="11"/>
      <c r="KCS69" s="11"/>
      <c r="KCT69" s="11"/>
      <c r="KCU69" s="11"/>
      <c r="KCV69" s="11"/>
      <c r="KCW69" s="11"/>
      <c r="KCX69" s="11"/>
      <c r="KCY69" s="11"/>
      <c r="KCZ69" s="11"/>
      <c r="KDA69" s="11"/>
      <c r="KDB69" s="11"/>
      <c r="KDC69" s="11"/>
      <c r="KDD69" s="11"/>
      <c r="KDE69" s="11"/>
      <c r="KDF69" s="11"/>
      <c r="KDG69" s="11"/>
      <c r="KDH69" s="11"/>
      <c r="KDI69" s="11"/>
      <c r="KDJ69" s="11"/>
      <c r="KDK69" s="11"/>
      <c r="KDL69" s="11"/>
      <c r="KDM69" s="11"/>
      <c r="KDN69" s="11"/>
      <c r="KDO69" s="11"/>
      <c r="KDP69" s="11"/>
      <c r="KDQ69" s="11"/>
      <c r="KDR69" s="11"/>
      <c r="KDS69" s="11"/>
      <c r="KDT69" s="11"/>
      <c r="KDU69" s="11"/>
      <c r="KDV69" s="11"/>
      <c r="KDW69" s="11"/>
      <c r="KDX69" s="11"/>
      <c r="KDY69" s="11"/>
      <c r="KDZ69" s="11"/>
      <c r="KEA69" s="11"/>
      <c r="KEB69" s="11"/>
      <c r="KEC69" s="11"/>
      <c r="KED69" s="11"/>
      <c r="KEE69" s="11"/>
      <c r="KEF69" s="11"/>
      <c r="KEG69" s="11"/>
      <c r="KEH69" s="11"/>
      <c r="KEI69" s="11"/>
      <c r="KEJ69" s="11"/>
      <c r="KEK69" s="11"/>
      <c r="KEL69" s="11"/>
      <c r="KEM69" s="11"/>
      <c r="KEN69" s="11"/>
      <c r="KEO69" s="11"/>
      <c r="KEP69" s="11"/>
      <c r="KEQ69" s="11"/>
      <c r="KER69" s="11"/>
      <c r="KES69" s="11"/>
      <c r="KET69" s="11"/>
      <c r="KEU69" s="11"/>
      <c r="KEV69" s="11"/>
      <c r="KEW69" s="11"/>
      <c r="KEX69" s="11"/>
      <c r="KEY69" s="11"/>
      <c r="KEZ69" s="11"/>
      <c r="KFA69" s="11"/>
      <c r="KFB69" s="11"/>
      <c r="KFC69" s="11"/>
      <c r="KFD69" s="11"/>
      <c r="KFE69" s="11"/>
      <c r="KFF69" s="11"/>
      <c r="KFG69" s="11"/>
      <c r="KFH69" s="11"/>
      <c r="KFI69" s="11"/>
      <c r="KFJ69" s="11"/>
      <c r="KFK69" s="11"/>
      <c r="KFL69" s="11"/>
      <c r="KFM69" s="11"/>
      <c r="KFN69" s="11"/>
      <c r="KFO69" s="11"/>
      <c r="KFP69" s="11"/>
      <c r="KFQ69" s="11"/>
      <c r="KFR69" s="11"/>
      <c r="KFS69" s="11"/>
      <c r="KFT69" s="11"/>
      <c r="KFU69" s="11"/>
      <c r="KFV69" s="11"/>
      <c r="KFW69" s="11"/>
      <c r="KFX69" s="11"/>
      <c r="KFY69" s="11"/>
      <c r="KFZ69" s="11"/>
      <c r="KGA69" s="11"/>
      <c r="KGB69" s="11"/>
      <c r="KGC69" s="11"/>
      <c r="KGD69" s="11"/>
      <c r="KGE69" s="11"/>
      <c r="KGF69" s="11"/>
      <c r="KGG69" s="11"/>
      <c r="KGH69" s="11"/>
      <c r="KGI69" s="11"/>
      <c r="KGJ69" s="11"/>
      <c r="KGK69" s="11"/>
      <c r="KGL69" s="11"/>
      <c r="KGM69" s="11"/>
      <c r="KGN69" s="11"/>
      <c r="KGO69" s="11"/>
      <c r="KGP69" s="11"/>
      <c r="KGQ69" s="11"/>
      <c r="KGR69" s="11"/>
      <c r="KGS69" s="11"/>
      <c r="KGT69" s="11"/>
      <c r="KGU69" s="11"/>
      <c r="KGV69" s="11"/>
      <c r="KGW69" s="11"/>
      <c r="KGX69" s="11"/>
      <c r="KGY69" s="11"/>
      <c r="KGZ69" s="11"/>
      <c r="KHA69" s="11"/>
      <c r="KHB69" s="11"/>
      <c r="KHC69" s="11"/>
      <c r="KHD69" s="11"/>
      <c r="KHE69" s="11"/>
      <c r="KHF69" s="11"/>
      <c r="KHG69" s="11"/>
      <c r="KHH69" s="11"/>
      <c r="KHI69" s="11"/>
      <c r="KHJ69" s="11"/>
      <c r="KHK69" s="11"/>
      <c r="KHL69" s="11"/>
      <c r="KHM69" s="11"/>
      <c r="KHN69" s="11"/>
      <c r="KHO69" s="11"/>
      <c r="KHP69" s="11"/>
      <c r="KHQ69" s="11"/>
      <c r="KHR69" s="11"/>
      <c r="KHS69" s="11"/>
      <c r="KHT69" s="11"/>
      <c r="KHU69" s="11"/>
      <c r="KHV69" s="11"/>
      <c r="KHW69" s="11"/>
      <c r="KHX69" s="11"/>
      <c r="KHY69" s="11"/>
      <c r="KHZ69" s="11"/>
      <c r="KIA69" s="11"/>
      <c r="KIB69" s="11"/>
      <c r="KIC69" s="11"/>
      <c r="KID69" s="11"/>
      <c r="KIE69" s="11"/>
      <c r="KIF69" s="11"/>
      <c r="KIG69" s="11"/>
      <c r="KIH69" s="11"/>
      <c r="KII69" s="11"/>
      <c r="KIJ69" s="11"/>
      <c r="KIK69" s="11"/>
      <c r="KIL69" s="11"/>
      <c r="KIM69" s="11"/>
      <c r="KIN69" s="11"/>
      <c r="KIO69" s="11"/>
      <c r="KIP69" s="11"/>
      <c r="KIQ69" s="11"/>
      <c r="KIR69" s="11"/>
      <c r="KIS69" s="11"/>
      <c r="KIT69" s="11"/>
      <c r="KIU69" s="11"/>
      <c r="KIV69" s="11"/>
      <c r="KIW69" s="11"/>
      <c r="KIX69" s="11"/>
      <c r="KIY69" s="11"/>
      <c r="KIZ69" s="11"/>
      <c r="KJA69" s="11"/>
      <c r="KJB69" s="11"/>
      <c r="KJC69" s="11"/>
      <c r="KJD69" s="11"/>
      <c r="KJE69" s="11"/>
      <c r="KJF69" s="11"/>
      <c r="KJG69" s="11"/>
      <c r="KJH69" s="11"/>
      <c r="KJI69" s="11"/>
      <c r="KJJ69" s="11"/>
      <c r="KJK69" s="11"/>
      <c r="KJL69" s="11"/>
      <c r="KJM69" s="11"/>
      <c r="KJN69" s="11"/>
      <c r="KJO69" s="11"/>
      <c r="KJP69" s="11"/>
      <c r="KJQ69" s="11"/>
      <c r="KJR69" s="11"/>
      <c r="KJS69" s="11"/>
      <c r="KJT69" s="11"/>
      <c r="KJU69" s="11"/>
      <c r="KJV69" s="11"/>
      <c r="KJW69" s="11"/>
      <c r="KJX69" s="11"/>
      <c r="KJY69" s="11"/>
      <c r="KJZ69" s="11"/>
      <c r="KKA69" s="11"/>
      <c r="KKB69" s="11"/>
      <c r="KKC69" s="11"/>
      <c r="KKD69" s="11"/>
      <c r="KKE69" s="11"/>
      <c r="KKF69" s="11"/>
      <c r="KKG69" s="11"/>
      <c r="KKH69" s="11"/>
      <c r="KKI69" s="11"/>
      <c r="KKJ69" s="11"/>
      <c r="KKK69" s="11"/>
      <c r="KKL69" s="11"/>
      <c r="KKM69" s="11"/>
      <c r="KKN69" s="11"/>
      <c r="KKO69" s="11"/>
      <c r="KKP69" s="11"/>
      <c r="KKQ69" s="11"/>
      <c r="KKR69" s="11"/>
      <c r="KKS69" s="11"/>
      <c r="KKT69" s="11"/>
      <c r="KKU69" s="11"/>
      <c r="KKV69" s="11"/>
      <c r="KKW69" s="11"/>
      <c r="KKX69" s="11"/>
      <c r="KKY69" s="11"/>
      <c r="KKZ69" s="11"/>
      <c r="KLA69" s="11"/>
      <c r="KLB69" s="11"/>
      <c r="KLC69" s="11"/>
      <c r="KLD69" s="11"/>
      <c r="KLE69" s="11"/>
      <c r="KLF69" s="11"/>
      <c r="KLG69" s="11"/>
      <c r="KLH69" s="11"/>
      <c r="KLI69" s="11"/>
      <c r="KLJ69" s="11"/>
      <c r="KLK69" s="11"/>
      <c r="KLL69" s="11"/>
      <c r="KLM69" s="11"/>
      <c r="KLN69" s="11"/>
      <c r="KLO69" s="11"/>
      <c r="KLP69" s="11"/>
      <c r="KLQ69" s="11"/>
      <c r="KLR69" s="11"/>
      <c r="KLS69" s="11"/>
      <c r="KLT69" s="11"/>
      <c r="KLU69" s="11"/>
      <c r="KLV69" s="11"/>
      <c r="KLW69" s="11"/>
      <c r="KLX69" s="11"/>
      <c r="KLY69" s="11"/>
      <c r="KLZ69" s="11"/>
      <c r="KMA69" s="11"/>
      <c r="KMB69" s="11"/>
      <c r="KMC69" s="11"/>
      <c r="KMD69" s="11"/>
      <c r="KME69" s="11"/>
      <c r="KMF69" s="11"/>
      <c r="KMG69" s="11"/>
      <c r="KMH69" s="11"/>
      <c r="KMI69" s="11"/>
      <c r="KMJ69" s="11"/>
      <c r="KMK69" s="11"/>
      <c r="KML69" s="11"/>
      <c r="KMM69" s="11"/>
      <c r="KMN69" s="11"/>
      <c r="KMO69" s="11"/>
      <c r="KMP69" s="11"/>
      <c r="KMQ69" s="11"/>
      <c r="KMR69" s="11"/>
      <c r="KMS69" s="11"/>
      <c r="KMT69" s="11"/>
      <c r="KMU69" s="11"/>
      <c r="KMV69" s="11"/>
      <c r="KMW69" s="11"/>
      <c r="KMX69" s="11"/>
      <c r="KMY69" s="11"/>
      <c r="KMZ69" s="11"/>
      <c r="KNA69" s="11"/>
      <c r="KNB69" s="11"/>
      <c r="KNC69" s="11"/>
      <c r="KND69" s="11"/>
      <c r="KNE69" s="11"/>
      <c r="KNF69" s="11"/>
      <c r="KNG69" s="11"/>
      <c r="KNH69" s="11"/>
      <c r="KNI69" s="11"/>
      <c r="KNJ69" s="11"/>
      <c r="KNK69" s="11"/>
      <c r="KNL69" s="11"/>
      <c r="KNM69" s="11"/>
      <c r="KNN69" s="11"/>
      <c r="KNO69" s="11"/>
      <c r="KNP69" s="11"/>
      <c r="KNQ69" s="11"/>
      <c r="KNR69" s="11"/>
      <c r="KNS69" s="11"/>
      <c r="KNT69" s="11"/>
      <c r="KNU69" s="11"/>
      <c r="KNV69" s="11"/>
      <c r="KNW69" s="11"/>
      <c r="KNX69" s="11"/>
      <c r="KNY69" s="11"/>
      <c r="KNZ69" s="11"/>
      <c r="KOA69" s="11"/>
      <c r="KOB69" s="11"/>
      <c r="KOC69" s="11"/>
      <c r="KOD69" s="11"/>
      <c r="KOE69" s="11"/>
      <c r="KOF69" s="11"/>
      <c r="KOG69" s="11"/>
      <c r="KOH69" s="11"/>
      <c r="KOI69" s="11"/>
      <c r="KOJ69" s="11"/>
      <c r="KOK69" s="11"/>
      <c r="KOL69" s="11"/>
      <c r="KOM69" s="11"/>
      <c r="KON69" s="11"/>
      <c r="KOO69" s="11"/>
      <c r="KOP69" s="11"/>
      <c r="KOQ69" s="11"/>
      <c r="KOR69" s="11"/>
      <c r="KOS69" s="11"/>
      <c r="KOT69" s="11"/>
      <c r="KOU69" s="11"/>
      <c r="KOV69" s="11"/>
      <c r="KOW69" s="11"/>
      <c r="KOX69" s="11"/>
      <c r="KOY69" s="11"/>
      <c r="KOZ69" s="11"/>
      <c r="KPA69" s="11"/>
      <c r="KPB69" s="11"/>
      <c r="KPC69" s="11"/>
      <c r="KPD69" s="11"/>
      <c r="KPE69" s="11"/>
      <c r="KPF69" s="11"/>
      <c r="KPG69" s="11"/>
      <c r="KPH69" s="11"/>
      <c r="KPI69" s="11"/>
      <c r="KPJ69" s="11"/>
      <c r="KPK69" s="11"/>
      <c r="KPL69" s="11"/>
      <c r="KPM69" s="11"/>
      <c r="KPN69" s="11"/>
      <c r="KPO69" s="11"/>
      <c r="KPP69" s="11"/>
      <c r="KPQ69" s="11"/>
      <c r="KPR69" s="11"/>
      <c r="KPS69" s="11"/>
      <c r="KPT69" s="11"/>
      <c r="KPU69" s="11"/>
      <c r="KPV69" s="11"/>
      <c r="KPW69" s="11"/>
      <c r="KPX69" s="11"/>
      <c r="KPY69" s="11"/>
      <c r="KPZ69" s="11"/>
      <c r="KQA69" s="11"/>
      <c r="KQB69" s="11"/>
      <c r="KQC69" s="11"/>
      <c r="KQD69" s="11"/>
      <c r="KQE69" s="11"/>
      <c r="KQF69" s="11"/>
      <c r="KQG69" s="11"/>
      <c r="KQH69" s="11"/>
      <c r="KQI69" s="11"/>
      <c r="KQJ69" s="11"/>
      <c r="KQK69" s="11"/>
      <c r="KQL69" s="11"/>
      <c r="KQM69" s="11"/>
      <c r="KQN69" s="11"/>
      <c r="KQO69" s="11"/>
      <c r="KQP69" s="11"/>
      <c r="KQQ69" s="11"/>
      <c r="KQR69" s="11"/>
      <c r="KQS69" s="11"/>
      <c r="KQT69" s="11"/>
      <c r="KQU69" s="11"/>
      <c r="KQV69" s="11"/>
      <c r="KQW69" s="11"/>
      <c r="KQX69" s="11"/>
      <c r="KQY69" s="11"/>
      <c r="KQZ69" s="11"/>
      <c r="KRA69" s="11"/>
      <c r="KRB69" s="11"/>
      <c r="KRC69" s="11"/>
      <c r="KRD69" s="11"/>
      <c r="KRE69" s="11"/>
      <c r="KRF69" s="11"/>
      <c r="KRG69" s="11"/>
      <c r="KRH69" s="11"/>
      <c r="KRI69" s="11"/>
      <c r="KRJ69" s="11"/>
      <c r="KRK69" s="11"/>
      <c r="KRL69" s="11"/>
      <c r="KRM69" s="11"/>
      <c r="KRN69" s="11"/>
      <c r="KRO69" s="11"/>
      <c r="KRP69" s="11"/>
      <c r="KRQ69" s="11"/>
      <c r="KRR69" s="11"/>
      <c r="KRS69" s="11"/>
      <c r="KRT69" s="11"/>
      <c r="KRU69" s="11"/>
      <c r="KRV69" s="11"/>
      <c r="KRW69" s="11"/>
      <c r="KRX69" s="11"/>
      <c r="KRY69" s="11"/>
      <c r="KRZ69" s="11"/>
      <c r="KSA69" s="11"/>
      <c r="KSB69" s="11"/>
      <c r="KSC69" s="11"/>
      <c r="KSD69" s="11"/>
      <c r="KSE69" s="11"/>
      <c r="KSF69" s="11"/>
      <c r="KSG69" s="11"/>
      <c r="KSH69" s="11"/>
      <c r="KSI69" s="11"/>
      <c r="KSJ69" s="11"/>
      <c r="KSK69" s="11"/>
      <c r="KSL69" s="11"/>
      <c r="KSM69" s="11"/>
      <c r="KSN69" s="11"/>
      <c r="KSO69" s="11"/>
      <c r="KSP69" s="11"/>
      <c r="KSQ69" s="11"/>
      <c r="KSR69" s="11"/>
      <c r="KSS69" s="11"/>
      <c r="KST69" s="11"/>
      <c r="KSU69" s="11"/>
      <c r="KSV69" s="11"/>
      <c r="KSW69" s="11"/>
      <c r="KSX69" s="11"/>
      <c r="KSY69" s="11"/>
      <c r="KSZ69" s="11"/>
      <c r="KTA69" s="11"/>
      <c r="KTB69" s="11"/>
      <c r="KTC69" s="11"/>
      <c r="KTD69" s="11"/>
      <c r="KTE69" s="11"/>
      <c r="KTF69" s="11"/>
      <c r="KTG69" s="11"/>
      <c r="KTH69" s="11"/>
      <c r="KTI69" s="11"/>
      <c r="KTJ69" s="11"/>
      <c r="KTK69" s="11"/>
      <c r="KTL69" s="11"/>
      <c r="KTM69" s="11"/>
      <c r="KTN69" s="11"/>
      <c r="KTO69" s="11"/>
      <c r="KTP69" s="11"/>
      <c r="KTQ69" s="11"/>
      <c r="KTR69" s="11"/>
      <c r="KTS69" s="11"/>
      <c r="KTT69" s="11"/>
      <c r="KTU69" s="11"/>
      <c r="KTV69" s="11"/>
      <c r="KTW69" s="11"/>
      <c r="KTX69" s="11"/>
      <c r="KTY69" s="11"/>
      <c r="KTZ69" s="11"/>
      <c r="KUA69" s="11"/>
      <c r="KUB69" s="11"/>
      <c r="KUC69" s="11"/>
      <c r="KUD69" s="11"/>
      <c r="KUE69" s="11"/>
      <c r="KUF69" s="11"/>
      <c r="KUG69" s="11"/>
      <c r="KUH69" s="11"/>
      <c r="KUI69" s="11"/>
      <c r="KUJ69" s="11"/>
      <c r="KUK69" s="11"/>
      <c r="KUL69" s="11"/>
      <c r="KUM69" s="11"/>
      <c r="KUN69" s="11"/>
      <c r="KUO69" s="11"/>
      <c r="KUP69" s="11"/>
      <c r="KUQ69" s="11"/>
      <c r="KUR69" s="11"/>
      <c r="KUS69" s="11"/>
      <c r="KUT69" s="11"/>
      <c r="KUU69" s="11"/>
      <c r="KUV69" s="11"/>
      <c r="KUW69" s="11"/>
      <c r="KUX69" s="11"/>
      <c r="KUY69" s="11"/>
      <c r="KUZ69" s="11"/>
      <c r="KVA69" s="11"/>
      <c r="KVB69" s="11"/>
      <c r="KVC69" s="11"/>
      <c r="KVD69" s="11"/>
      <c r="KVE69" s="11"/>
      <c r="KVF69" s="11"/>
      <c r="KVG69" s="11"/>
      <c r="KVH69" s="11"/>
      <c r="KVI69" s="11"/>
      <c r="KVJ69" s="11"/>
      <c r="KVK69" s="11"/>
      <c r="KVL69" s="11"/>
      <c r="KVM69" s="11"/>
      <c r="KVN69" s="11"/>
      <c r="KVO69" s="11"/>
      <c r="KVP69" s="11"/>
      <c r="KVQ69" s="11"/>
      <c r="KVR69" s="11"/>
      <c r="KVS69" s="11"/>
      <c r="KVT69" s="11"/>
      <c r="KVU69" s="11"/>
      <c r="KVV69" s="11"/>
      <c r="KVW69" s="11"/>
      <c r="KVX69" s="11"/>
      <c r="KVY69" s="11"/>
      <c r="KVZ69" s="11"/>
      <c r="KWA69" s="11"/>
      <c r="KWB69" s="11"/>
      <c r="KWC69" s="11"/>
      <c r="KWD69" s="11"/>
      <c r="KWE69" s="11"/>
      <c r="KWF69" s="11"/>
      <c r="KWG69" s="11"/>
      <c r="KWH69" s="11"/>
      <c r="KWI69" s="11"/>
      <c r="KWJ69" s="11"/>
      <c r="KWK69" s="11"/>
      <c r="KWL69" s="11"/>
      <c r="KWM69" s="11"/>
      <c r="KWN69" s="11"/>
      <c r="KWO69" s="11"/>
      <c r="KWP69" s="11"/>
      <c r="KWQ69" s="11"/>
      <c r="KWR69" s="11"/>
      <c r="KWS69" s="11"/>
      <c r="KWT69" s="11"/>
      <c r="KWU69" s="11"/>
      <c r="KWV69" s="11"/>
      <c r="KWW69" s="11"/>
      <c r="KWX69" s="11"/>
      <c r="KWY69" s="11"/>
      <c r="KWZ69" s="11"/>
      <c r="KXA69" s="11"/>
      <c r="KXB69" s="11"/>
      <c r="KXC69" s="11"/>
      <c r="KXD69" s="11"/>
      <c r="KXE69" s="11"/>
      <c r="KXF69" s="11"/>
      <c r="KXG69" s="11"/>
      <c r="KXH69" s="11"/>
      <c r="KXI69" s="11"/>
      <c r="KXJ69" s="11"/>
      <c r="KXK69" s="11"/>
      <c r="KXL69" s="11"/>
      <c r="KXM69" s="11"/>
      <c r="KXN69" s="11"/>
      <c r="KXO69" s="11"/>
      <c r="KXP69" s="11"/>
      <c r="KXQ69" s="11"/>
      <c r="KXR69" s="11"/>
      <c r="KXS69" s="11"/>
      <c r="KXT69" s="11"/>
      <c r="KXU69" s="11"/>
      <c r="KXV69" s="11"/>
      <c r="KXW69" s="11"/>
      <c r="KXX69" s="11"/>
      <c r="KXY69" s="11"/>
      <c r="KXZ69" s="11"/>
      <c r="KYA69" s="11"/>
      <c r="KYB69" s="11"/>
      <c r="KYC69" s="11"/>
      <c r="KYD69" s="11"/>
      <c r="KYE69" s="11"/>
      <c r="KYF69" s="11"/>
      <c r="KYG69" s="11"/>
      <c r="KYH69" s="11"/>
      <c r="KYI69" s="11"/>
      <c r="KYJ69" s="11"/>
      <c r="KYK69" s="11"/>
      <c r="KYL69" s="11"/>
      <c r="KYM69" s="11"/>
      <c r="KYN69" s="11"/>
      <c r="KYO69" s="11"/>
      <c r="KYP69" s="11"/>
      <c r="KYQ69" s="11"/>
      <c r="KYR69" s="11"/>
      <c r="KYS69" s="11"/>
      <c r="KYT69" s="11"/>
      <c r="KYU69" s="11"/>
      <c r="KYV69" s="11"/>
      <c r="KYW69" s="11"/>
      <c r="KYX69" s="11"/>
      <c r="KYY69" s="11"/>
      <c r="KYZ69" s="11"/>
      <c r="KZA69" s="11"/>
      <c r="KZB69" s="11"/>
      <c r="KZC69" s="11"/>
      <c r="KZD69" s="11"/>
      <c r="KZE69" s="11"/>
      <c r="KZF69" s="11"/>
      <c r="KZG69" s="11"/>
      <c r="KZH69" s="11"/>
      <c r="KZI69" s="11"/>
      <c r="KZJ69" s="11"/>
      <c r="KZK69" s="11"/>
      <c r="KZL69" s="11"/>
      <c r="KZM69" s="11"/>
      <c r="KZN69" s="11"/>
      <c r="KZO69" s="11"/>
      <c r="KZP69" s="11"/>
      <c r="KZQ69" s="11"/>
      <c r="KZR69" s="11"/>
      <c r="KZS69" s="11"/>
      <c r="KZT69" s="11"/>
      <c r="KZU69" s="11"/>
      <c r="KZV69" s="11"/>
      <c r="KZW69" s="11"/>
      <c r="KZX69" s="11"/>
      <c r="KZY69" s="11"/>
      <c r="KZZ69" s="11"/>
      <c r="LAA69" s="11"/>
      <c r="LAB69" s="11"/>
      <c r="LAC69" s="11"/>
      <c r="LAD69" s="11"/>
      <c r="LAE69" s="11"/>
      <c r="LAF69" s="11"/>
      <c r="LAG69" s="11"/>
      <c r="LAH69" s="11"/>
      <c r="LAI69" s="11"/>
      <c r="LAJ69" s="11"/>
      <c r="LAK69" s="11"/>
      <c r="LAL69" s="11"/>
      <c r="LAM69" s="11"/>
      <c r="LAN69" s="11"/>
      <c r="LAO69" s="11"/>
      <c r="LAP69" s="11"/>
      <c r="LAQ69" s="11"/>
      <c r="LAR69" s="11"/>
      <c r="LAS69" s="11"/>
      <c r="LAT69" s="11"/>
      <c r="LAU69" s="11"/>
      <c r="LAV69" s="11"/>
      <c r="LAW69" s="11"/>
      <c r="LAX69" s="11"/>
      <c r="LAY69" s="11"/>
      <c r="LAZ69" s="11"/>
      <c r="LBA69" s="11"/>
      <c r="LBB69" s="11"/>
      <c r="LBC69" s="11"/>
      <c r="LBD69" s="11"/>
      <c r="LBE69" s="11"/>
      <c r="LBF69" s="11"/>
      <c r="LBG69" s="11"/>
      <c r="LBH69" s="11"/>
      <c r="LBI69" s="11"/>
      <c r="LBJ69" s="11"/>
      <c r="LBK69" s="11"/>
      <c r="LBL69" s="11"/>
      <c r="LBM69" s="11"/>
      <c r="LBN69" s="11"/>
      <c r="LBO69" s="11"/>
      <c r="LBP69" s="11"/>
      <c r="LBQ69" s="11"/>
      <c r="LBR69" s="11"/>
      <c r="LBS69" s="11"/>
      <c r="LBT69" s="11"/>
      <c r="LBU69" s="11"/>
      <c r="LBV69" s="11"/>
      <c r="LBW69" s="11"/>
      <c r="LBX69" s="11"/>
      <c r="LBY69" s="11"/>
      <c r="LBZ69" s="11"/>
      <c r="LCA69" s="11"/>
      <c r="LCB69" s="11"/>
      <c r="LCC69" s="11"/>
      <c r="LCD69" s="11"/>
      <c r="LCE69" s="11"/>
      <c r="LCF69" s="11"/>
      <c r="LCG69" s="11"/>
      <c r="LCH69" s="11"/>
      <c r="LCI69" s="11"/>
      <c r="LCJ69" s="11"/>
      <c r="LCK69" s="11"/>
      <c r="LCL69" s="11"/>
      <c r="LCM69" s="11"/>
      <c r="LCN69" s="11"/>
      <c r="LCO69" s="11"/>
      <c r="LCP69" s="11"/>
      <c r="LCQ69" s="11"/>
      <c r="LCR69" s="11"/>
      <c r="LCS69" s="11"/>
      <c r="LCT69" s="11"/>
      <c r="LCU69" s="11"/>
      <c r="LCV69" s="11"/>
      <c r="LCW69" s="11"/>
      <c r="LCX69" s="11"/>
      <c r="LCY69" s="11"/>
      <c r="LCZ69" s="11"/>
      <c r="LDA69" s="11"/>
      <c r="LDB69" s="11"/>
      <c r="LDC69" s="11"/>
      <c r="LDD69" s="11"/>
      <c r="LDE69" s="11"/>
      <c r="LDF69" s="11"/>
      <c r="LDG69" s="11"/>
      <c r="LDH69" s="11"/>
      <c r="LDI69" s="11"/>
      <c r="LDJ69" s="11"/>
      <c r="LDK69" s="11"/>
      <c r="LDL69" s="11"/>
      <c r="LDM69" s="11"/>
      <c r="LDN69" s="11"/>
      <c r="LDO69" s="11"/>
      <c r="LDP69" s="11"/>
      <c r="LDQ69" s="11"/>
      <c r="LDR69" s="11"/>
      <c r="LDS69" s="11"/>
      <c r="LDT69" s="11"/>
      <c r="LDU69" s="11"/>
      <c r="LDV69" s="11"/>
      <c r="LDW69" s="11"/>
      <c r="LDX69" s="11"/>
      <c r="LDY69" s="11"/>
      <c r="LDZ69" s="11"/>
      <c r="LEA69" s="11"/>
      <c r="LEB69" s="11"/>
      <c r="LEC69" s="11"/>
      <c r="LED69" s="11"/>
      <c r="LEE69" s="11"/>
      <c r="LEF69" s="11"/>
      <c r="LEG69" s="11"/>
      <c r="LEH69" s="11"/>
      <c r="LEI69" s="11"/>
      <c r="LEJ69" s="11"/>
      <c r="LEK69" s="11"/>
      <c r="LEL69" s="11"/>
      <c r="LEM69" s="11"/>
      <c r="LEN69" s="11"/>
      <c r="LEO69" s="11"/>
      <c r="LEP69" s="11"/>
      <c r="LEQ69" s="11"/>
      <c r="LER69" s="11"/>
      <c r="LES69" s="11"/>
      <c r="LET69" s="11"/>
      <c r="LEU69" s="11"/>
      <c r="LEV69" s="11"/>
      <c r="LEW69" s="11"/>
      <c r="LEX69" s="11"/>
      <c r="LEY69" s="11"/>
      <c r="LEZ69" s="11"/>
      <c r="LFA69" s="11"/>
      <c r="LFB69" s="11"/>
      <c r="LFC69" s="11"/>
      <c r="LFD69" s="11"/>
      <c r="LFE69" s="11"/>
      <c r="LFF69" s="11"/>
      <c r="LFG69" s="11"/>
      <c r="LFH69" s="11"/>
      <c r="LFI69" s="11"/>
      <c r="LFJ69" s="11"/>
      <c r="LFK69" s="11"/>
      <c r="LFL69" s="11"/>
      <c r="LFM69" s="11"/>
      <c r="LFN69" s="11"/>
      <c r="LFO69" s="11"/>
      <c r="LFP69" s="11"/>
      <c r="LFQ69" s="11"/>
      <c r="LFR69" s="11"/>
      <c r="LFS69" s="11"/>
      <c r="LFT69" s="11"/>
      <c r="LFU69" s="11"/>
      <c r="LFV69" s="11"/>
      <c r="LFW69" s="11"/>
      <c r="LFX69" s="11"/>
      <c r="LFY69" s="11"/>
      <c r="LFZ69" s="11"/>
      <c r="LGA69" s="11"/>
      <c r="LGB69" s="11"/>
      <c r="LGC69" s="11"/>
      <c r="LGD69" s="11"/>
      <c r="LGE69" s="11"/>
      <c r="LGF69" s="11"/>
      <c r="LGG69" s="11"/>
      <c r="LGH69" s="11"/>
      <c r="LGI69" s="11"/>
      <c r="LGJ69" s="11"/>
      <c r="LGK69" s="11"/>
      <c r="LGL69" s="11"/>
      <c r="LGM69" s="11"/>
      <c r="LGN69" s="11"/>
      <c r="LGO69" s="11"/>
      <c r="LGP69" s="11"/>
      <c r="LGQ69" s="11"/>
      <c r="LGR69" s="11"/>
      <c r="LGS69" s="11"/>
      <c r="LGT69" s="11"/>
      <c r="LGU69" s="11"/>
      <c r="LGV69" s="11"/>
      <c r="LGW69" s="11"/>
      <c r="LGX69" s="11"/>
      <c r="LGY69" s="11"/>
      <c r="LGZ69" s="11"/>
      <c r="LHA69" s="11"/>
      <c r="LHB69" s="11"/>
      <c r="LHC69" s="11"/>
      <c r="LHD69" s="11"/>
      <c r="LHE69" s="11"/>
      <c r="LHF69" s="11"/>
      <c r="LHG69" s="11"/>
      <c r="LHH69" s="11"/>
      <c r="LHI69" s="11"/>
      <c r="LHJ69" s="11"/>
      <c r="LHK69" s="11"/>
      <c r="LHL69" s="11"/>
      <c r="LHM69" s="11"/>
      <c r="LHN69" s="11"/>
      <c r="LHO69" s="11"/>
      <c r="LHP69" s="11"/>
      <c r="LHQ69" s="11"/>
      <c r="LHR69" s="11"/>
      <c r="LHS69" s="11"/>
      <c r="LHT69" s="11"/>
      <c r="LHU69" s="11"/>
      <c r="LHV69" s="11"/>
      <c r="LHW69" s="11"/>
      <c r="LHX69" s="11"/>
      <c r="LHY69" s="11"/>
      <c r="LHZ69" s="11"/>
      <c r="LIA69" s="11"/>
      <c r="LIB69" s="11"/>
      <c r="LIC69" s="11"/>
      <c r="LID69" s="11"/>
      <c r="LIE69" s="11"/>
      <c r="LIF69" s="11"/>
      <c r="LIG69" s="11"/>
      <c r="LIH69" s="11"/>
      <c r="LII69" s="11"/>
      <c r="LIJ69" s="11"/>
      <c r="LIK69" s="11"/>
      <c r="LIL69" s="11"/>
      <c r="LIM69" s="11"/>
      <c r="LIN69" s="11"/>
      <c r="LIO69" s="11"/>
      <c r="LIP69" s="11"/>
      <c r="LIQ69" s="11"/>
      <c r="LIR69" s="11"/>
      <c r="LIS69" s="11"/>
      <c r="LIT69" s="11"/>
      <c r="LIU69" s="11"/>
      <c r="LIV69" s="11"/>
      <c r="LIW69" s="11"/>
      <c r="LIX69" s="11"/>
      <c r="LIY69" s="11"/>
      <c r="LIZ69" s="11"/>
      <c r="LJA69" s="11"/>
      <c r="LJB69" s="11"/>
      <c r="LJC69" s="11"/>
      <c r="LJD69" s="11"/>
      <c r="LJE69" s="11"/>
      <c r="LJF69" s="11"/>
      <c r="LJG69" s="11"/>
      <c r="LJH69" s="11"/>
      <c r="LJI69" s="11"/>
      <c r="LJJ69" s="11"/>
      <c r="LJK69" s="11"/>
      <c r="LJL69" s="11"/>
      <c r="LJM69" s="11"/>
      <c r="LJN69" s="11"/>
      <c r="LJO69" s="11"/>
      <c r="LJP69" s="11"/>
      <c r="LJQ69" s="11"/>
      <c r="LJR69" s="11"/>
      <c r="LJS69" s="11"/>
      <c r="LJT69" s="11"/>
      <c r="LJU69" s="11"/>
      <c r="LJV69" s="11"/>
      <c r="LJW69" s="11"/>
      <c r="LJX69" s="11"/>
      <c r="LJY69" s="11"/>
      <c r="LJZ69" s="11"/>
      <c r="LKA69" s="11"/>
      <c r="LKB69" s="11"/>
      <c r="LKC69" s="11"/>
      <c r="LKD69" s="11"/>
      <c r="LKE69" s="11"/>
      <c r="LKF69" s="11"/>
      <c r="LKG69" s="11"/>
      <c r="LKH69" s="11"/>
      <c r="LKI69" s="11"/>
      <c r="LKJ69" s="11"/>
      <c r="LKK69" s="11"/>
      <c r="LKL69" s="11"/>
      <c r="LKM69" s="11"/>
      <c r="LKN69" s="11"/>
      <c r="LKO69" s="11"/>
      <c r="LKP69" s="11"/>
      <c r="LKQ69" s="11"/>
      <c r="LKR69" s="11"/>
      <c r="LKS69" s="11"/>
      <c r="LKT69" s="11"/>
      <c r="LKU69" s="11"/>
      <c r="LKV69" s="11"/>
      <c r="LKW69" s="11"/>
      <c r="LKX69" s="11"/>
      <c r="LKY69" s="11"/>
      <c r="LKZ69" s="11"/>
      <c r="LLA69" s="11"/>
      <c r="LLB69" s="11"/>
      <c r="LLC69" s="11"/>
      <c r="LLD69" s="11"/>
      <c r="LLE69" s="11"/>
      <c r="LLF69" s="11"/>
      <c r="LLG69" s="11"/>
      <c r="LLH69" s="11"/>
      <c r="LLI69" s="11"/>
      <c r="LLJ69" s="11"/>
      <c r="LLK69" s="11"/>
      <c r="LLL69" s="11"/>
      <c r="LLM69" s="11"/>
      <c r="LLN69" s="11"/>
      <c r="LLO69" s="11"/>
      <c r="LLP69" s="11"/>
      <c r="LLQ69" s="11"/>
      <c r="LLR69" s="11"/>
      <c r="LLS69" s="11"/>
      <c r="LLT69" s="11"/>
      <c r="LLU69" s="11"/>
      <c r="LLV69" s="11"/>
      <c r="LLW69" s="11"/>
      <c r="LLX69" s="11"/>
      <c r="LLY69" s="11"/>
      <c r="LLZ69" s="11"/>
      <c r="LMA69" s="11"/>
      <c r="LMB69" s="11"/>
      <c r="LMC69" s="11"/>
      <c r="LMD69" s="11"/>
      <c r="LME69" s="11"/>
      <c r="LMF69" s="11"/>
      <c r="LMG69" s="11"/>
      <c r="LMH69" s="11"/>
      <c r="LMI69" s="11"/>
      <c r="LMJ69" s="11"/>
      <c r="LMK69" s="11"/>
      <c r="LML69" s="11"/>
      <c r="LMM69" s="11"/>
      <c r="LMN69" s="11"/>
      <c r="LMO69" s="11"/>
      <c r="LMP69" s="11"/>
      <c r="LMQ69" s="11"/>
      <c r="LMR69" s="11"/>
      <c r="LMS69" s="11"/>
      <c r="LMT69" s="11"/>
      <c r="LMU69" s="11"/>
      <c r="LMV69" s="11"/>
      <c r="LMW69" s="11"/>
      <c r="LMX69" s="11"/>
      <c r="LMY69" s="11"/>
      <c r="LMZ69" s="11"/>
      <c r="LNA69" s="11"/>
      <c r="LNB69" s="11"/>
      <c r="LNC69" s="11"/>
      <c r="LND69" s="11"/>
      <c r="LNE69" s="11"/>
      <c r="LNF69" s="11"/>
      <c r="LNG69" s="11"/>
      <c r="LNH69" s="11"/>
      <c r="LNI69" s="11"/>
      <c r="LNJ69" s="11"/>
      <c r="LNK69" s="11"/>
      <c r="LNL69" s="11"/>
      <c r="LNM69" s="11"/>
      <c r="LNN69" s="11"/>
      <c r="LNO69" s="11"/>
      <c r="LNP69" s="11"/>
      <c r="LNQ69" s="11"/>
      <c r="LNR69" s="11"/>
      <c r="LNS69" s="11"/>
      <c r="LNT69" s="11"/>
      <c r="LNU69" s="11"/>
      <c r="LNV69" s="11"/>
      <c r="LNW69" s="11"/>
      <c r="LNX69" s="11"/>
      <c r="LNY69" s="11"/>
      <c r="LNZ69" s="11"/>
      <c r="LOA69" s="11"/>
      <c r="LOB69" s="11"/>
      <c r="LOC69" s="11"/>
      <c r="LOD69" s="11"/>
      <c r="LOE69" s="11"/>
      <c r="LOF69" s="11"/>
      <c r="LOG69" s="11"/>
      <c r="LOH69" s="11"/>
      <c r="LOI69" s="11"/>
      <c r="LOJ69" s="11"/>
      <c r="LOK69" s="11"/>
      <c r="LOL69" s="11"/>
      <c r="LOM69" s="11"/>
      <c r="LON69" s="11"/>
      <c r="LOO69" s="11"/>
      <c r="LOP69" s="11"/>
      <c r="LOQ69" s="11"/>
      <c r="LOR69" s="11"/>
      <c r="LOS69" s="11"/>
      <c r="LOT69" s="11"/>
      <c r="LOU69" s="11"/>
      <c r="LOV69" s="11"/>
      <c r="LOW69" s="11"/>
      <c r="LOX69" s="11"/>
      <c r="LOY69" s="11"/>
      <c r="LOZ69" s="11"/>
      <c r="LPA69" s="11"/>
      <c r="LPB69" s="11"/>
      <c r="LPC69" s="11"/>
      <c r="LPD69" s="11"/>
      <c r="LPE69" s="11"/>
      <c r="LPF69" s="11"/>
      <c r="LPG69" s="11"/>
      <c r="LPH69" s="11"/>
      <c r="LPI69" s="11"/>
      <c r="LPJ69" s="11"/>
      <c r="LPK69" s="11"/>
      <c r="LPL69" s="11"/>
      <c r="LPM69" s="11"/>
      <c r="LPN69" s="11"/>
      <c r="LPO69" s="11"/>
      <c r="LPP69" s="11"/>
      <c r="LPQ69" s="11"/>
      <c r="LPR69" s="11"/>
      <c r="LPS69" s="11"/>
      <c r="LPT69" s="11"/>
      <c r="LPU69" s="11"/>
      <c r="LPV69" s="11"/>
      <c r="LPW69" s="11"/>
      <c r="LPX69" s="11"/>
      <c r="LPY69" s="11"/>
      <c r="LPZ69" s="11"/>
      <c r="LQA69" s="11"/>
      <c r="LQB69" s="11"/>
      <c r="LQC69" s="11"/>
      <c r="LQD69" s="11"/>
      <c r="LQE69" s="11"/>
      <c r="LQF69" s="11"/>
      <c r="LQG69" s="11"/>
      <c r="LQH69" s="11"/>
      <c r="LQI69" s="11"/>
      <c r="LQJ69" s="11"/>
      <c r="LQK69" s="11"/>
      <c r="LQL69" s="11"/>
      <c r="LQM69" s="11"/>
      <c r="LQN69" s="11"/>
      <c r="LQO69" s="11"/>
      <c r="LQP69" s="11"/>
      <c r="LQQ69" s="11"/>
      <c r="LQR69" s="11"/>
      <c r="LQS69" s="11"/>
      <c r="LQT69" s="11"/>
      <c r="LQU69" s="11"/>
      <c r="LQV69" s="11"/>
      <c r="LQW69" s="11"/>
      <c r="LQX69" s="11"/>
      <c r="LQY69" s="11"/>
      <c r="LQZ69" s="11"/>
      <c r="LRA69" s="11"/>
      <c r="LRB69" s="11"/>
      <c r="LRC69" s="11"/>
      <c r="LRD69" s="11"/>
      <c r="LRE69" s="11"/>
      <c r="LRF69" s="11"/>
      <c r="LRG69" s="11"/>
      <c r="LRH69" s="11"/>
      <c r="LRI69" s="11"/>
      <c r="LRJ69" s="11"/>
      <c r="LRK69" s="11"/>
      <c r="LRL69" s="11"/>
      <c r="LRM69" s="11"/>
      <c r="LRN69" s="11"/>
      <c r="LRO69" s="11"/>
      <c r="LRP69" s="11"/>
      <c r="LRQ69" s="11"/>
      <c r="LRR69" s="11"/>
      <c r="LRS69" s="11"/>
      <c r="LRT69" s="11"/>
      <c r="LRU69" s="11"/>
      <c r="LRV69" s="11"/>
      <c r="LRW69" s="11"/>
      <c r="LRX69" s="11"/>
      <c r="LRY69" s="11"/>
      <c r="LRZ69" s="11"/>
      <c r="LSA69" s="11"/>
      <c r="LSB69" s="11"/>
      <c r="LSC69" s="11"/>
      <c r="LSD69" s="11"/>
      <c r="LSE69" s="11"/>
      <c r="LSF69" s="11"/>
      <c r="LSG69" s="11"/>
      <c r="LSH69" s="11"/>
      <c r="LSI69" s="11"/>
      <c r="LSJ69" s="11"/>
      <c r="LSK69" s="11"/>
      <c r="LSL69" s="11"/>
      <c r="LSM69" s="11"/>
      <c r="LSN69" s="11"/>
      <c r="LSO69" s="11"/>
      <c r="LSP69" s="11"/>
      <c r="LSQ69" s="11"/>
      <c r="LSR69" s="11"/>
      <c r="LSS69" s="11"/>
      <c r="LST69" s="11"/>
      <c r="LSU69" s="11"/>
      <c r="LSV69" s="11"/>
      <c r="LSW69" s="11"/>
      <c r="LSX69" s="11"/>
      <c r="LSY69" s="11"/>
      <c r="LSZ69" s="11"/>
      <c r="LTA69" s="11"/>
      <c r="LTB69" s="11"/>
      <c r="LTC69" s="11"/>
      <c r="LTD69" s="11"/>
      <c r="LTE69" s="11"/>
      <c r="LTF69" s="11"/>
      <c r="LTG69" s="11"/>
      <c r="LTH69" s="11"/>
      <c r="LTI69" s="11"/>
      <c r="LTJ69" s="11"/>
      <c r="LTK69" s="11"/>
      <c r="LTL69" s="11"/>
      <c r="LTM69" s="11"/>
      <c r="LTN69" s="11"/>
      <c r="LTO69" s="11"/>
      <c r="LTP69" s="11"/>
      <c r="LTQ69" s="11"/>
      <c r="LTR69" s="11"/>
      <c r="LTS69" s="11"/>
      <c r="LTT69" s="11"/>
      <c r="LTU69" s="11"/>
      <c r="LTV69" s="11"/>
      <c r="LTW69" s="11"/>
      <c r="LTX69" s="11"/>
      <c r="LTY69" s="11"/>
      <c r="LTZ69" s="11"/>
      <c r="LUA69" s="11"/>
      <c r="LUB69" s="11"/>
      <c r="LUC69" s="11"/>
      <c r="LUD69" s="11"/>
      <c r="LUE69" s="11"/>
      <c r="LUF69" s="11"/>
      <c r="LUG69" s="11"/>
      <c r="LUH69" s="11"/>
      <c r="LUI69" s="11"/>
      <c r="LUJ69" s="11"/>
      <c r="LUK69" s="11"/>
      <c r="LUL69" s="11"/>
      <c r="LUM69" s="11"/>
      <c r="LUN69" s="11"/>
      <c r="LUO69" s="11"/>
      <c r="LUP69" s="11"/>
      <c r="LUQ69" s="11"/>
      <c r="LUR69" s="11"/>
      <c r="LUS69" s="11"/>
      <c r="LUT69" s="11"/>
      <c r="LUU69" s="11"/>
      <c r="LUV69" s="11"/>
      <c r="LUW69" s="11"/>
      <c r="LUX69" s="11"/>
      <c r="LUY69" s="11"/>
      <c r="LUZ69" s="11"/>
      <c r="LVA69" s="11"/>
      <c r="LVB69" s="11"/>
      <c r="LVC69" s="11"/>
      <c r="LVD69" s="11"/>
      <c r="LVE69" s="11"/>
      <c r="LVF69" s="11"/>
      <c r="LVG69" s="11"/>
      <c r="LVH69" s="11"/>
      <c r="LVI69" s="11"/>
      <c r="LVJ69" s="11"/>
      <c r="LVK69" s="11"/>
      <c r="LVL69" s="11"/>
      <c r="LVM69" s="11"/>
      <c r="LVN69" s="11"/>
      <c r="LVO69" s="11"/>
      <c r="LVP69" s="11"/>
      <c r="LVQ69" s="11"/>
      <c r="LVR69" s="11"/>
      <c r="LVS69" s="11"/>
      <c r="LVT69" s="11"/>
      <c r="LVU69" s="11"/>
      <c r="LVV69" s="11"/>
      <c r="LVW69" s="11"/>
      <c r="LVX69" s="11"/>
      <c r="LVY69" s="11"/>
      <c r="LVZ69" s="11"/>
      <c r="LWA69" s="11"/>
      <c r="LWB69" s="11"/>
      <c r="LWC69" s="11"/>
      <c r="LWD69" s="11"/>
      <c r="LWE69" s="11"/>
      <c r="LWF69" s="11"/>
      <c r="LWG69" s="11"/>
      <c r="LWH69" s="11"/>
      <c r="LWI69" s="11"/>
      <c r="LWJ69" s="11"/>
      <c r="LWK69" s="11"/>
      <c r="LWL69" s="11"/>
      <c r="LWM69" s="11"/>
      <c r="LWN69" s="11"/>
      <c r="LWO69" s="11"/>
      <c r="LWP69" s="11"/>
      <c r="LWQ69" s="11"/>
      <c r="LWR69" s="11"/>
      <c r="LWS69" s="11"/>
      <c r="LWT69" s="11"/>
      <c r="LWU69" s="11"/>
      <c r="LWV69" s="11"/>
      <c r="LWW69" s="11"/>
      <c r="LWX69" s="11"/>
      <c r="LWY69" s="11"/>
      <c r="LWZ69" s="11"/>
      <c r="LXA69" s="11"/>
      <c r="LXB69" s="11"/>
      <c r="LXC69" s="11"/>
      <c r="LXD69" s="11"/>
      <c r="LXE69" s="11"/>
      <c r="LXF69" s="11"/>
      <c r="LXG69" s="11"/>
      <c r="LXH69" s="11"/>
      <c r="LXI69" s="11"/>
      <c r="LXJ69" s="11"/>
      <c r="LXK69" s="11"/>
      <c r="LXL69" s="11"/>
      <c r="LXM69" s="11"/>
      <c r="LXN69" s="11"/>
      <c r="LXO69" s="11"/>
      <c r="LXP69" s="11"/>
      <c r="LXQ69" s="11"/>
      <c r="LXR69" s="11"/>
      <c r="LXS69" s="11"/>
      <c r="LXT69" s="11"/>
      <c r="LXU69" s="11"/>
      <c r="LXV69" s="11"/>
      <c r="LXW69" s="11"/>
      <c r="LXX69" s="11"/>
      <c r="LXY69" s="11"/>
      <c r="LXZ69" s="11"/>
      <c r="LYA69" s="11"/>
      <c r="LYB69" s="11"/>
      <c r="LYC69" s="11"/>
      <c r="LYD69" s="11"/>
      <c r="LYE69" s="11"/>
      <c r="LYF69" s="11"/>
      <c r="LYG69" s="11"/>
      <c r="LYH69" s="11"/>
      <c r="LYI69" s="11"/>
      <c r="LYJ69" s="11"/>
      <c r="LYK69" s="11"/>
      <c r="LYL69" s="11"/>
      <c r="LYM69" s="11"/>
      <c r="LYN69" s="11"/>
      <c r="LYO69" s="11"/>
      <c r="LYP69" s="11"/>
      <c r="LYQ69" s="11"/>
      <c r="LYR69" s="11"/>
      <c r="LYS69" s="11"/>
      <c r="LYT69" s="11"/>
      <c r="LYU69" s="11"/>
      <c r="LYV69" s="11"/>
      <c r="LYW69" s="11"/>
      <c r="LYX69" s="11"/>
      <c r="LYY69" s="11"/>
      <c r="LYZ69" s="11"/>
      <c r="LZA69" s="11"/>
      <c r="LZB69" s="11"/>
      <c r="LZC69" s="11"/>
      <c r="LZD69" s="11"/>
      <c r="LZE69" s="11"/>
      <c r="LZF69" s="11"/>
      <c r="LZG69" s="11"/>
      <c r="LZH69" s="11"/>
      <c r="LZI69" s="11"/>
      <c r="LZJ69" s="11"/>
      <c r="LZK69" s="11"/>
      <c r="LZL69" s="11"/>
      <c r="LZM69" s="11"/>
      <c r="LZN69" s="11"/>
      <c r="LZO69" s="11"/>
      <c r="LZP69" s="11"/>
      <c r="LZQ69" s="11"/>
      <c r="LZR69" s="11"/>
      <c r="LZS69" s="11"/>
      <c r="LZT69" s="11"/>
      <c r="LZU69" s="11"/>
      <c r="LZV69" s="11"/>
      <c r="LZW69" s="11"/>
      <c r="LZX69" s="11"/>
      <c r="LZY69" s="11"/>
      <c r="LZZ69" s="11"/>
      <c r="MAA69" s="11"/>
      <c r="MAB69" s="11"/>
      <c r="MAC69" s="11"/>
      <c r="MAD69" s="11"/>
      <c r="MAE69" s="11"/>
      <c r="MAF69" s="11"/>
      <c r="MAG69" s="11"/>
      <c r="MAH69" s="11"/>
      <c r="MAI69" s="11"/>
      <c r="MAJ69" s="11"/>
      <c r="MAK69" s="11"/>
      <c r="MAL69" s="11"/>
      <c r="MAM69" s="11"/>
      <c r="MAN69" s="11"/>
      <c r="MAO69" s="11"/>
      <c r="MAP69" s="11"/>
      <c r="MAQ69" s="11"/>
      <c r="MAR69" s="11"/>
      <c r="MAS69" s="11"/>
      <c r="MAT69" s="11"/>
      <c r="MAU69" s="11"/>
      <c r="MAV69" s="11"/>
      <c r="MAW69" s="11"/>
      <c r="MAX69" s="11"/>
      <c r="MAY69" s="11"/>
      <c r="MAZ69" s="11"/>
      <c r="MBA69" s="11"/>
      <c r="MBB69" s="11"/>
      <c r="MBC69" s="11"/>
      <c r="MBD69" s="11"/>
      <c r="MBE69" s="11"/>
      <c r="MBF69" s="11"/>
      <c r="MBG69" s="11"/>
      <c r="MBH69" s="11"/>
      <c r="MBI69" s="11"/>
      <c r="MBJ69" s="11"/>
      <c r="MBK69" s="11"/>
      <c r="MBL69" s="11"/>
      <c r="MBM69" s="11"/>
      <c r="MBN69" s="11"/>
      <c r="MBO69" s="11"/>
      <c r="MBP69" s="11"/>
      <c r="MBQ69" s="11"/>
      <c r="MBR69" s="11"/>
      <c r="MBS69" s="11"/>
      <c r="MBT69" s="11"/>
      <c r="MBU69" s="11"/>
      <c r="MBV69" s="11"/>
      <c r="MBW69" s="11"/>
      <c r="MBX69" s="11"/>
      <c r="MBY69" s="11"/>
      <c r="MBZ69" s="11"/>
      <c r="MCA69" s="11"/>
      <c r="MCB69" s="11"/>
      <c r="MCC69" s="11"/>
      <c r="MCD69" s="11"/>
      <c r="MCE69" s="11"/>
      <c r="MCF69" s="11"/>
      <c r="MCG69" s="11"/>
      <c r="MCH69" s="11"/>
      <c r="MCI69" s="11"/>
      <c r="MCJ69" s="11"/>
      <c r="MCK69" s="11"/>
      <c r="MCL69" s="11"/>
      <c r="MCM69" s="11"/>
      <c r="MCN69" s="11"/>
      <c r="MCO69" s="11"/>
      <c r="MCP69" s="11"/>
      <c r="MCQ69" s="11"/>
      <c r="MCR69" s="11"/>
      <c r="MCS69" s="11"/>
      <c r="MCT69" s="11"/>
      <c r="MCU69" s="11"/>
      <c r="MCV69" s="11"/>
      <c r="MCW69" s="11"/>
      <c r="MCX69" s="11"/>
      <c r="MCY69" s="11"/>
      <c r="MCZ69" s="11"/>
      <c r="MDA69" s="11"/>
      <c r="MDB69" s="11"/>
      <c r="MDC69" s="11"/>
      <c r="MDD69" s="11"/>
      <c r="MDE69" s="11"/>
      <c r="MDF69" s="11"/>
      <c r="MDG69" s="11"/>
      <c r="MDH69" s="11"/>
      <c r="MDI69" s="11"/>
      <c r="MDJ69" s="11"/>
      <c r="MDK69" s="11"/>
      <c r="MDL69" s="11"/>
      <c r="MDM69" s="11"/>
      <c r="MDN69" s="11"/>
      <c r="MDO69" s="11"/>
      <c r="MDP69" s="11"/>
      <c r="MDQ69" s="11"/>
      <c r="MDR69" s="11"/>
      <c r="MDS69" s="11"/>
      <c r="MDT69" s="11"/>
      <c r="MDU69" s="11"/>
      <c r="MDV69" s="11"/>
      <c r="MDW69" s="11"/>
      <c r="MDX69" s="11"/>
      <c r="MDY69" s="11"/>
      <c r="MDZ69" s="11"/>
      <c r="MEA69" s="11"/>
      <c r="MEB69" s="11"/>
      <c r="MEC69" s="11"/>
      <c r="MED69" s="11"/>
      <c r="MEE69" s="11"/>
      <c r="MEF69" s="11"/>
      <c r="MEG69" s="11"/>
      <c r="MEH69" s="11"/>
      <c r="MEI69" s="11"/>
      <c r="MEJ69" s="11"/>
      <c r="MEK69" s="11"/>
      <c r="MEL69" s="11"/>
      <c r="MEM69" s="11"/>
      <c r="MEN69" s="11"/>
      <c r="MEO69" s="11"/>
      <c r="MEP69" s="11"/>
      <c r="MEQ69" s="11"/>
      <c r="MER69" s="11"/>
      <c r="MES69" s="11"/>
      <c r="MET69" s="11"/>
      <c r="MEU69" s="11"/>
      <c r="MEV69" s="11"/>
      <c r="MEW69" s="11"/>
      <c r="MEX69" s="11"/>
      <c r="MEY69" s="11"/>
      <c r="MEZ69" s="11"/>
      <c r="MFA69" s="11"/>
      <c r="MFB69" s="11"/>
      <c r="MFC69" s="11"/>
      <c r="MFD69" s="11"/>
      <c r="MFE69" s="11"/>
      <c r="MFF69" s="11"/>
      <c r="MFG69" s="11"/>
      <c r="MFH69" s="11"/>
      <c r="MFI69" s="11"/>
      <c r="MFJ69" s="11"/>
      <c r="MFK69" s="11"/>
      <c r="MFL69" s="11"/>
      <c r="MFM69" s="11"/>
      <c r="MFN69" s="11"/>
      <c r="MFO69" s="11"/>
      <c r="MFP69" s="11"/>
      <c r="MFQ69" s="11"/>
      <c r="MFR69" s="11"/>
      <c r="MFS69" s="11"/>
      <c r="MFT69" s="11"/>
      <c r="MFU69" s="11"/>
      <c r="MFV69" s="11"/>
      <c r="MFW69" s="11"/>
      <c r="MFX69" s="11"/>
      <c r="MFY69" s="11"/>
      <c r="MFZ69" s="11"/>
      <c r="MGA69" s="11"/>
      <c r="MGB69" s="11"/>
      <c r="MGC69" s="11"/>
      <c r="MGD69" s="11"/>
      <c r="MGE69" s="11"/>
      <c r="MGF69" s="11"/>
      <c r="MGG69" s="11"/>
      <c r="MGH69" s="11"/>
      <c r="MGI69" s="11"/>
      <c r="MGJ69" s="11"/>
      <c r="MGK69" s="11"/>
      <c r="MGL69" s="11"/>
      <c r="MGM69" s="11"/>
      <c r="MGN69" s="11"/>
      <c r="MGO69" s="11"/>
      <c r="MGP69" s="11"/>
      <c r="MGQ69" s="11"/>
      <c r="MGR69" s="11"/>
      <c r="MGS69" s="11"/>
      <c r="MGT69" s="11"/>
      <c r="MGU69" s="11"/>
      <c r="MGV69" s="11"/>
      <c r="MGW69" s="11"/>
      <c r="MGX69" s="11"/>
      <c r="MGY69" s="11"/>
      <c r="MGZ69" s="11"/>
      <c r="MHA69" s="11"/>
      <c r="MHB69" s="11"/>
      <c r="MHC69" s="11"/>
      <c r="MHD69" s="11"/>
      <c r="MHE69" s="11"/>
      <c r="MHF69" s="11"/>
      <c r="MHG69" s="11"/>
      <c r="MHH69" s="11"/>
      <c r="MHI69" s="11"/>
      <c r="MHJ69" s="11"/>
      <c r="MHK69" s="11"/>
      <c r="MHL69" s="11"/>
      <c r="MHM69" s="11"/>
      <c r="MHN69" s="11"/>
      <c r="MHO69" s="11"/>
      <c r="MHP69" s="11"/>
      <c r="MHQ69" s="11"/>
      <c r="MHR69" s="11"/>
      <c r="MHS69" s="11"/>
      <c r="MHT69" s="11"/>
      <c r="MHU69" s="11"/>
      <c r="MHV69" s="11"/>
      <c r="MHW69" s="11"/>
      <c r="MHX69" s="11"/>
      <c r="MHY69" s="11"/>
      <c r="MHZ69" s="11"/>
      <c r="MIA69" s="11"/>
      <c r="MIB69" s="11"/>
      <c r="MIC69" s="11"/>
      <c r="MID69" s="11"/>
      <c r="MIE69" s="11"/>
      <c r="MIF69" s="11"/>
      <c r="MIG69" s="11"/>
      <c r="MIH69" s="11"/>
      <c r="MII69" s="11"/>
      <c r="MIJ69" s="11"/>
      <c r="MIK69" s="11"/>
      <c r="MIL69" s="11"/>
      <c r="MIM69" s="11"/>
      <c r="MIN69" s="11"/>
      <c r="MIO69" s="11"/>
      <c r="MIP69" s="11"/>
      <c r="MIQ69" s="11"/>
      <c r="MIR69" s="11"/>
      <c r="MIS69" s="11"/>
      <c r="MIT69" s="11"/>
      <c r="MIU69" s="11"/>
      <c r="MIV69" s="11"/>
      <c r="MIW69" s="11"/>
      <c r="MIX69" s="11"/>
      <c r="MIY69" s="11"/>
      <c r="MIZ69" s="11"/>
      <c r="MJA69" s="11"/>
      <c r="MJB69" s="11"/>
      <c r="MJC69" s="11"/>
      <c r="MJD69" s="11"/>
      <c r="MJE69" s="11"/>
      <c r="MJF69" s="11"/>
      <c r="MJG69" s="11"/>
      <c r="MJH69" s="11"/>
      <c r="MJI69" s="11"/>
      <c r="MJJ69" s="11"/>
      <c r="MJK69" s="11"/>
      <c r="MJL69" s="11"/>
      <c r="MJM69" s="11"/>
      <c r="MJN69" s="11"/>
      <c r="MJO69" s="11"/>
      <c r="MJP69" s="11"/>
      <c r="MJQ69" s="11"/>
      <c r="MJR69" s="11"/>
      <c r="MJS69" s="11"/>
      <c r="MJT69" s="11"/>
      <c r="MJU69" s="11"/>
      <c r="MJV69" s="11"/>
      <c r="MJW69" s="11"/>
      <c r="MJX69" s="11"/>
      <c r="MJY69" s="11"/>
      <c r="MJZ69" s="11"/>
      <c r="MKA69" s="11"/>
      <c r="MKB69" s="11"/>
      <c r="MKC69" s="11"/>
      <c r="MKD69" s="11"/>
      <c r="MKE69" s="11"/>
      <c r="MKF69" s="11"/>
      <c r="MKG69" s="11"/>
      <c r="MKH69" s="11"/>
      <c r="MKI69" s="11"/>
      <c r="MKJ69" s="11"/>
      <c r="MKK69" s="11"/>
      <c r="MKL69" s="11"/>
      <c r="MKM69" s="11"/>
      <c r="MKN69" s="11"/>
      <c r="MKO69" s="11"/>
      <c r="MKP69" s="11"/>
      <c r="MKQ69" s="11"/>
      <c r="MKR69" s="11"/>
      <c r="MKS69" s="11"/>
      <c r="MKT69" s="11"/>
      <c r="MKU69" s="11"/>
      <c r="MKV69" s="11"/>
      <c r="MKW69" s="11"/>
      <c r="MKX69" s="11"/>
      <c r="MKY69" s="11"/>
      <c r="MKZ69" s="11"/>
      <c r="MLA69" s="11"/>
      <c r="MLB69" s="11"/>
      <c r="MLC69" s="11"/>
      <c r="MLD69" s="11"/>
      <c r="MLE69" s="11"/>
      <c r="MLF69" s="11"/>
      <c r="MLG69" s="11"/>
      <c r="MLH69" s="11"/>
      <c r="MLI69" s="11"/>
      <c r="MLJ69" s="11"/>
      <c r="MLK69" s="11"/>
      <c r="MLL69" s="11"/>
      <c r="MLM69" s="11"/>
      <c r="MLN69" s="11"/>
      <c r="MLO69" s="11"/>
      <c r="MLP69" s="11"/>
      <c r="MLQ69" s="11"/>
      <c r="MLR69" s="11"/>
      <c r="MLS69" s="11"/>
      <c r="MLT69" s="11"/>
      <c r="MLU69" s="11"/>
      <c r="MLV69" s="11"/>
      <c r="MLW69" s="11"/>
      <c r="MLX69" s="11"/>
      <c r="MLY69" s="11"/>
      <c r="MLZ69" s="11"/>
      <c r="MMA69" s="11"/>
      <c r="MMB69" s="11"/>
      <c r="MMC69" s="11"/>
      <c r="MMD69" s="11"/>
      <c r="MME69" s="11"/>
      <c r="MMF69" s="11"/>
      <c r="MMG69" s="11"/>
      <c r="MMH69" s="11"/>
      <c r="MMI69" s="11"/>
      <c r="MMJ69" s="11"/>
      <c r="MMK69" s="11"/>
      <c r="MML69" s="11"/>
      <c r="MMM69" s="11"/>
      <c r="MMN69" s="11"/>
      <c r="MMO69" s="11"/>
      <c r="MMP69" s="11"/>
      <c r="MMQ69" s="11"/>
      <c r="MMR69" s="11"/>
      <c r="MMS69" s="11"/>
      <c r="MMT69" s="11"/>
      <c r="MMU69" s="11"/>
      <c r="MMV69" s="11"/>
      <c r="MMW69" s="11"/>
      <c r="MMX69" s="11"/>
      <c r="MMY69" s="11"/>
      <c r="MMZ69" s="11"/>
      <c r="MNA69" s="11"/>
      <c r="MNB69" s="11"/>
      <c r="MNC69" s="11"/>
      <c r="MND69" s="11"/>
      <c r="MNE69" s="11"/>
      <c r="MNF69" s="11"/>
      <c r="MNG69" s="11"/>
      <c r="MNH69" s="11"/>
      <c r="MNI69" s="11"/>
      <c r="MNJ69" s="11"/>
      <c r="MNK69" s="11"/>
      <c r="MNL69" s="11"/>
      <c r="MNM69" s="11"/>
      <c r="MNN69" s="11"/>
      <c r="MNO69" s="11"/>
      <c r="MNP69" s="11"/>
      <c r="MNQ69" s="11"/>
      <c r="MNR69" s="11"/>
      <c r="MNS69" s="11"/>
      <c r="MNT69" s="11"/>
      <c r="MNU69" s="11"/>
      <c r="MNV69" s="11"/>
      <c r="MNW69" s="11"/>
      <c r="MNX69" s="11"/>
      <c r="MNY69" s="11"/>
      <c r="MNZ69" s="11"/>
      <c r="MOA69" s="11"/>
      <c r="MOB69" s="11"/>
      <c r="MOC69" s="11"/>
      <c r="MOD69" s="11"/>
      <c r="MOE69" s="11"/>
      <c r="MOF69" s="11"/>
      <c r="MOG69" s="11"/>
      <c r="MOH69" s="11"/>
      <c r="MOI69" s="11"/>
      <c r="MOJ69" s="11"/>
      <c r="MOK69" s="11"/>
      <c r="MOL69" s="11"/>
      <c r="MOM69" s="11"/>
      <c r="MON69" s="11"/>
      <c r="MOO69" s="11"/>
      <c r="MOP69" s="11"/>
      <c r="MOQ69" s="11"/>
      <c r="MOR69" s="11"/>
      <c r="MOS69" s="11"/>
      <c r="MOT69" s="11"/>
      <c r="MOU69" s="11"/>
      <c r="MOV69" s="11"/>
      <c r="MOW69" s="11"/>
      <c r="MOX69" s="11"/>
      <c r="MOY69" s="11"/>
      <c r="MOZ69" s="11"/>
      <c r="MPA69" s="11"/>
      <c r="MPB69" s="11"/>
      <c r="MPC69" s="11"/>
      <c r="MPD69" s="11"/>
      <c r="MPE69" s="11"/>
      <c r="MPF69" s="11"/>
      <c r="MPG69" s="11"/>
      <c r="MPH69" s="11"/>
      <c r="MPI69" s="11"/>
      <c r="MPJ69" s="11"/>
      <c r="MPK69" s="11"/>
      <c r="MPL69" s="11"/>
      <c r="MPM69" s="11"/>
      <c r="MPN69" s="11"/>
      <c r="MPO69" s="11"/>
      <c r="MPP69" s="11"/>
      <c r="MPQ69" s="11"/>
      <c r="MPR69" s="11"/>
      <c r="MPS69" s="11"/>
      <c r="MPT69" s="11"/>
      <c r="MPU69" s="11"/>
      <c r="MPV69" s="11"/>
      <c r="MPW69" s="11"/>
      <c r="MPX69" s="11"/>
      <c r="MPY69" s="11"/>
      <c r="MPZ69" s="11"/>
      <c r="MQA69" s="11"/>
      <c r="MQB69" s="11"/>
      <c r="MQC69" s="11"/>
      <c r="MQD69" s="11"/>
      <c r="MQE69" s="11"/>
      <c r="MQF69" s="11"/>
      <c r="MQG69" s="11"/>
      <c r="MQH69" s="11"/>
      <c r="MQI69" s="11"/>
      <c r="MQJ69" s="11"/>
      <c r="MQK69" s="11"/>
      <c r="MQL69" s="11"/>
      <c r="MQM69" s="11"/>
      <c r="MQN69" s="11"/>
      <c r="MQO69" s="11"/>
      <c r="MQP69" s="11"/>
      <c r="MQQ69" s="11"/>
      <c r="MQR69" s="11"/>
      <c r="MQS69" s="11"/>
      <c r="MQT69" s="11"/>
      <c r="MQU69" s="11"/>
      <c r="MQV69" s="11"/>
      <c r="MQW69" s="11"/>
      <c r="MQX69" s="11"/>
      <c r="MQY69" s="11"/>
      <c r="MQZ69" s="11"/>
      <c r="MRA69" s="11"/>
      <c r="MRB69" s="11"/>
      <c r="MRC69" s="11"/>
      <c r="MRD69" s="11"/>
      <c r="MRE69" s="11"/>
      <c r="MRF69" s="11"/>
      <c r="MRG69" s="11"/>
      <c r="MRH69" s="11"/>
      <c r="MRI69" s="11"/>
      <c r="MRJ69" s="11"/>
      <c r="MRK69" s="11"/>
      <c r="MRL69" s="11"/>
      <c r="MRM69" s="11"/>
      <c r="MRN69" s="11"/>
      <c r="MRO69" s="11"/>
      <c r="MRP69" s="11"/>
      <c r="MRQ69" s="11"/>
      <c r="MRR69" s="11"/>
      <c r="MRS69" s="11"/>
      <c r="MRT69" s="11"/>
      <c r="MRU69" s="11"/>
      <c r="MRV69" s="11"/>
      <c r="MRW69" s="11"/>
      <c r="MRX69" s="11"/>
      <c r="MRY69" s="11"/>
      <c r="MRZ69" s="11"/>
      <c r="MSA69" s="11"/>
      <c r="MSB69" s="11"/>
      <c r="MSC69" s="11"/>
      <c r="MSD69" s="11"/>
      <c r="MSE69" s="11"/>
      <c r="MSF69" s="11"/>
      <c r="MSG69" s="11"/>
      <c r="MSH69" s="11"/>
      <c r="MSI69" s="11"/>
      <c r="MSJ69" s="11"/>
      <c r="MSK69" s="11"/>
      <c r="MSL69" s="11"/>
      <c r="MSM69" s="11"/>
      <c r="MSN69" s="11"/>
      <c r="MSO69" s="11"/>
      <c r="MSP69" s="11"/>
      <c r="MSQ69" s="11"/>
      <c r="MSR69" s="11"/>
      <c r="MSS69" s="11"/>
      <c r="MST69" s="11"/>
      <c r="MSU69" s="11"/>
      <c r="MSV69" s="11"/>
      <c r="MSW69" s="11"/>
      <c r="MSX69" s="11"/>
      <c r="MSY69" s="11"/>
      <c r="MSZ69" s="11"/>
      <c r="MTA69" s="11"/>
      <c r="MTB69" s="11"/>
      <c r="MTC69" s="11"/>
      <c r="MTD69" s="11"/>
      <c r="MTE69" s="11"/>
      <c r="MTF69" s="11"/>
      <c r="MTG69" s="11"/>
      <c r="MTH69" s="11"/>
      <c r="MTI69" s="11"/>
      <c r="MTJ69" s="11"/>
      <c r="MTK69" s="11"/>
      <c r="MTL69" s="11"/>
      <c r="MTM69" s="11"/>
      <c r="MTN69" s="11"/>
      <c r="MTO69" s="11"/>
      <c r="MTP69" s="11"/>
      <c r="MTQ69" s="11"/>
      <c r="MTR69" s="11"/>
      <c r="MTS69" s="11"/>
      <c r="MTT69" s="11"/>
      <c r="MTU69" s="11"/>
      <c r="MTV69" s="11"/>
      <c r="MTW69" s="11"/>
      <c r="MTX69" s="11"/>
      <c r="MTY69" s="11"/>
      <c r="MTZ69" s="11"/>
      <c r="MUA69" s="11"/>
      <c r="MUB69" s="11"/>
      <c r="MUC69" s="11"/>
      <c r="MUD69" s="11"/>
      <c r="MUE69" s="11"/>
      <c r="MUF69" s="11"/>
      <c r="MUG69" s="11"/>
      <c r="MUH69" s="11"/>
      <c r="MUI69" s="11"/>
      <c r="MUJ69" s="11"/>
      <c r="MUK69" s="11"/>
      <c r="MUL69" s="11"/>
      <c r="MUM69" s="11"/>
      <c r="MUN69" s="11"/>
      <c r="MUO69" s="11"/>
      <c r="MUP69" s="11"/>
      <c r="MUQ69" s="11"/>
      <c r="MUR69" s="11"/>
      <c r="MUS69" s="11"/>
      <c r="MUT69" s="11"/>
      <c r="MUU69" s="11"/>
      <c r="MUV69" s="11"/>
      <c r="MUW69" s="11"/>
      <c r="MUX69" s="11"/>
      <c r="MUY69" s="11"/>
      <c r="MUZ69" s="11"/>
      <c r="MVA69" s="11"/>
      <c r="MVB69" s="11"/>
      <c r="MVC69" s="11"/>
      <c r="MVD69" s="11"/>
      <c r="MVE69" s="11"/>
      <c r="MVF69" s="11"/>
      <c r="MVG69" s="11"/>
      <c r="MVH69" s="11"/>
      <c r="MVI69" s="11"/>
      <c r="MVJ69" s="11"/>
      <c r="MVK69" s="11"/>
      <c r="MVL69" s="11"/>
      <c r="MVM69" s="11"/>
      <c r="MVN69" s="11"/>
      <c r="MVO69" s="11"/>
      <c r="MVP69" s="11"/>
      <c r="MVQ69" s="11"/>
      <c r="MVR69" s="11"/>
      <c r="MVS69" s="11"/>
      <c r="MVT69" s="11"/>
      <c r="MVU69" s="11"/>
      <c r="MVV69" s="11"/>
      <c r="MVW69" s="11"/>
      <c r="MVX69" s="11"/>
      <c r="MVY69" s="11"/>
      <c r="MVZ69" s="11"/>
      <c r="MWA69" s="11"/>
      <c r="MWB69" s="11"/>
      <c r="MWC69" s="11"/>
      <c r="MWD69" s="11"/>
      <c r="MWE69" s="11"/>
      <c r="MWF69" s="11"/>
      <c r="MWG69" s="11"/>
      <c r="MWH69" s="11"/>
      <c r="MWI69" s="11"/>
      <c r="MWJ69" s="11"/>
      <c r="MWK69" s="11"/>
      <c r="MWL69" s="11"/>
      <c r="MWM69" s="11"/>
      <c r="MWN69" s="11"/>
      <c r="MWO69" s="11"/>
      <c r="MWP69" s="11"/>
      <c r="MWQ69" s="11"/>
      <c r="MWR69" s="11"/>
      <c r="MWS69" s="11"/>
      <c r="MWT69" s="11"/>
      <c r="MWU69" s="11"/>
      <c r="MWV69" s="11"/>
      <c r="MWW69" s="11"/>
      <c r="MWX69" s="11"/>
      <c r="MWY69" s="11"/>
      <c r="MWZ69" s="11"/>
      <c r="MXA69" s="11"/>
      <c r="MXB69" s="11"/>
      <c r="MXC69" s="11"/>
      <c r="MXD69" s="11"/>
      <c r="MXE69" s="11"/>
      <c r="MXF69" s="11"/>
      <c r="MXG69" s="11"/>
      <c r="MXH69" s="11"/>
      <c r="MXI69" s="11"/>
      <c r="MXJ69" s="11"/>
      <c r="MXK69" s="11"/>
      <c r="MXL69" s="11"/>
      <c r="MXM69" s="11"/>
      <c r="MXN69" s="11"/>
      <c r="MXO69" s="11"/>
      <c r="MXP69" s="11"/>
      <c r="MXQ69" s="11"/>
      <c r="MXR69" s="11"/>
      <c r="MXS69" s="11"/>
      <c r="MXT69" s="11"/>
      <c r="MXU69" s="11"/>
      <c r="MXV69" s="11"/>
      <c r="MXW69" s="11"/>
      <c r="MXX69" s="11"/>
      <c r="MXY69" s="11"/>
      <c r="MXZ69" s="11"/>
      <c r="MYA69" s="11"/>
      <c r="MYB69" s="11"/>
      <c r="MYC69" s="11"/>
      <c r="MYD69" s="11"/>
      <c r="MYE69" s="11"/>
      <c r="MYF69" s="11"/>
      <c r="MYG69" s="11"/>
      <c r="MYH69" s="11"/>
      <c r="MYI69" s="11"/>
      <c r="MYJ69" s="11"/>
      <c r="MYK69" s="11"/>
      <c r="MYL69" s="11"/>
      <c r="MYM69" s="11"/>
      <c r="MYN69" s="11"/>
      <c r="MYO69" s="11"/>
      <c r="MYP69" s="11"/>
      <c r="MYQ69" s="11"/>
      <c r="MYR69" s="11"/>
      <c r="MYS69" s="11"/>
      <c r="MYT69" s="11"/>
      <c r="MYU69" s="11"/>
      <c r="MYV69" s="11"/>
      <c r="MYW69" s="11"/>
      <c r="MYX69" s="11"/>
      <c r="MYY69" s="11"/>
      <c r="MYZ69" s="11"/>
      <c r="MZA69" s="11"/>
      <c r="MZB69" s="11"/>
      <c r="MZC69" s="11"/>
      <c r="MZD69" s="11"/>
      <c r="MZE69" s="11"/>
      <c r="MZF69" s="11"/>
      <c r="MZG69" s="11"/>
      <c r="MZH69" s="11"/>
      <c r="MZI69" s="11"/>
      <c r="MZJ69" s="11"/>
      <c r="MZK69" s="11"/>
      <c r="MZL69" s="11"/>
      <c r="MZM69" s="11"/>
      <c r="MZN69" s="11"/>
      <c r="MZO69" s="11"/>
      <c r="MZP69" s="11"/>
      <c r="MZQ69" s="11"/>
      <c r="MZR69" s="11"/>
      <c r="MZS69" s="11"/>
      <c r="MZT69" s="11"/>
      <c r="MZU69" s="11"/>
      <c r="MZV69" s="11"/>
      <c r="MZW69" s="11"/>
      <c r="MZX69" s="11"/>
      <c r="MZY69" s="11"/>
      <c r="MZZ69" s="11"/>
      <c r="NAA69" s="11"/>
      <c r="NAB69" s="11"/>
      <c r="NAC69" s="11"/>
      <c r="NAD69" s="11"/>
      <c r="NAE69" s="11"/>
      <c r="NAF69" s="11"/>
      <c r="NAG69" s="11"/>
      <c r="NAH69" s="11"/>
      <c r="NAI69" s="11"/>
      <c r="NAJ69" s="11"/>
      <c r="NAK69" s="11"/>
      <c r="NAL69" s="11"/>
      <c r="NAM69" s="11"/>
      <c r="NAN69" s="11"/>
      <c r="NAO69" s="11"/>
      <c r="NAP69" s="11"/>
      <c r="NAQ69" s="11"/>
      <c r="NAR69" s="11"/>
      <c r="NAS69" s="11"/>
      <c r="NAT69" s="11"/>
      <c r="NAU69" s="11"/>
      <c r="NAV69" s="11"/>
      <c r="NAW69" s="11"/>
      <c r="NAX69" s="11"/>
      <c r="NAY69" s="11"/>
      <c r="NAZ69" s="11"/>
      <c r="NBA69" s="11"/>
      <c r="NBB69" s="11"/>
      <c r="NBC69" s="11"/>
      <c r="NBD69" s="11"/>
      <c r="NBE69" s="11"/>
      <c r="NBF69" s="11"/>
      <c r="NBG69" s="11"/>
      <c r="NBH69" s="11"/>
      <c r="NBI69" s="11"/>
      <c r="NBJ69" s="11"/>
      <c r="NBK69" s="11"/>
      <c r="NBL69" s="11"/>
      <c r="NBM69" s="11"/>
      <c r="NBN69" s="11"/>
      <c r="NBO69" s="11"/>
      <c r="NBP69" s="11"/>
      <c r="NBQ69" s="11"/>
      <c r="NBR69" s="11"/>
      <c r="NBS69" s="11"/>
      <c r="NBT69" s="11"/>
      <c r="NBU69" s="11"/>
      <c r="NBV69" s="11"/>
      <c r="NBW69" s="11"/>
      <c r="NBX69" s="11"/>
      <c r="NBY69" s="11"/>
      <c r="NBZ69" s="11"/>
      <c r="NCA69" s="11"/>
      <c r="NCB69" s="11"/>
      <c r="NCC69" s="11"/>
      <c r="NCD69" s="11"/>
      <c r="NCE69" s="11"/>
      <c r="NCF69" s="11"/>
      <c r="NCG69" s="11"/>
      <c r="NCH69" s="11"/>
      <c r="NCI69" s="11"/>
      <c r="NCJ69" s="11"/>
      <c r="NCK69" s="11"/>
      <c r="NCL69" s="11"/>
      <c r="NCM69" s="11"/>
      <c r="NCN69" s="11"/>
      <c r="NCO69" s="11"/>
      <c r="NCP69" s="11"/>
      <c r="NCQ69" s="11"/>
      <c r="NCR69" s="11"/>
      <c r="NCS69" s="11"/>
      <c r="NCT69" s="11"/>
      <c r="NCU69" s="11"/>
      <c r="NCV69" s="11"/>
      <c r="NCW69" s="11"/>
      <c r="NCX69" s="11"/>
      <c r="NCY69" s="11"/>
      <c r="NCZ69" s="11"/>
      <c r="NDA69" s="11"/>
      <c r="NDB69" s="11"/>
      <c r="NDC69" s="11"/>
      <c r="NDD69" s="11"/>
      <c r="NDE69" s="11"/>
      <c r="NDF69" s="11"/>
      <c r="NDG69" s="11"/>
      <c r="NDH69" s="11"/>
      <c r="NDI69" s="11"/>
      <c r="NDJ69" s="11"/>
      <c r="NDK69" s="11"/>
      <c r="NDL69" s="11"/>
      <c r="NDM69" s="11"/>
      <c r="NDN69" s="11"/>
      <c r="NDO69" s="11"/>
      <c r="NDP69" s="11"/>
      <c r="NDQ69" s="11"/>
      <c r="NDR69" s="11"/>
      <c r="NDS69" s="11"/>
      <c r="NDT69" s="11"/>
      <c r="NDU69" s="11"/>
      <c r="NDV69" s="11"/>
      <c r="NDW69" s="11"/>
      <c r="NDX69" s="11"/>
      <c r="NDY69" s="11"/>
      <c r="NDZ69" s="11"/>
      <c r="NEA69" s="11"/>
      <c r="NEB69" s="11"/>
      <c r="NEC69" s="11"/>
      <c r="NED69" s="11"/>
      <c r="NEE69" s="11"/>
      <c r="NEF69" s="11"/>
      <c r="NEG69" s="11"/>
      <c r="NEH69" s="11"/>
      <c r="NEI69" s="11"/>
      <c r="NEJ69" s="11"/>
      <c r="NEK69" s="11"/>
      <c r="NEL69" s="11"/>
      <c r="NEM69" s="11"/>
      <c r="NEN69" s="11"/>
      <c r="NEO69" s="11"/>
      <c r="NEP69" s="11"/>
      <c r="NEQ69" s="11"/>
      <c r="NER69" s="11"/>
      <c r="NES69" s="11"/>
      <c r="NET69" s="11"/>
      <c r="NEU69" s="11"/>
      <c r="NEV69" s="11"/>
      <c r="NEW69" s="11"/>
      <c r="NEX69" s="11"/>
      <c r="NEY69" s="11"/>
      <c r="NEZ69" s="11"/>
      <c r="NFA69" s="11"/>
      <c r="NFB69" s="11"/>
      <c r="NFC69" s="11"/>
      <c r="NFD69" s="11"/>
      <c r="NFE69" s="11"/>
      <c r="NFF69" s="11"/>
      <c r="NFG69" s="11"/>
      <c r="NFH69" s="11"/>
      <c r="NFI69" s="11"/>
      <c r="NFJ69" s="11"/>
      <c r="NFK69" s="11"/>
      <c r="NFL69" s="11"/>
      <c r="NFM69" s="11"/>
      <c r="NFN69" s="11"/>
      <c r="NFO69" s="11"/>
      <c r="NFP69" s="11"/>
      <c r="NFQ69" s="11"/>
      <c r="NFR69" s="11"/>
      <c r="NFS69" s="11"/>
      <c r="NFT69" s="11"/>
      <c r="NFU69" s="11"/>
      <c r="NFV69" s="11"/>
      <c r="NFW69" s="11"/>
      <c r="NFX69" s="11"/>
      <c r="NFY69" s="11"/>
      <c r="NFZ69" s="11"/>
      <c r="NGA69" s="11"/>
      <c r="NGB69" s="11"/>
      <c r="NGC69" s="11"/>
      <c r="NGD69" s="11"/>
      <c r="NGE69" s="11"/>
      <c r="NGF69" s="11"/>
      <c r="NGG69" s="11"/>
      <c r="NGH69" s="11"/>
      <c r="NGI69" s="11"/>
      <c r="NGJ69" s="11"/>
      <c r="NGK69" s="11"/>
      <c r="NGL69" s="11"/>
      <c r="NGM69" s="11"/>
      <c r="NGN69" s="11"/>
      <c r="NGO69" s="11"/>
      <c r="NGP69" s="11"/>
      <c r="NGQ69" s="11"/>
      <c r="NGR69" s="11"/>
      <c r="NGS69" s="11"/>
      <c r="NGT69" s="11"/>
      <c r="NGU69" s="11"/>
      <c r="NGV69" s="11"/>
      <c r="NGW69" s="11"/>
      <c r="NGX69" s="11"/>
      <c r="NGY69" s="11"/>
      <c r="NGZ69" s="11"/>
      <c r="NHA69" s="11"/>
      <c r="NHB69" s="11"/>
      <c r="NHC69" s="11"/>
      <c r="NHD69" s="11"/>
      <c r="NHE69" s="11"/>
      <c r="NHF69" s="11"/>
      <c r="NHG69" s="11"/>
      <c r="NHH69" s="11"/>
      <c r="NHI69" s="11"/>
      <c r="NHJ69" s="11"/>
      <c r="NHK69" s="11"/>
      <c r="NHL69" s="11"/>
      <c r="NHM69" s="11"/>
      <c r="NHN69" s="11"/>
      <c r="NHO69" s="11"/>
      <c r="NHP69" s="11"/>
      <c r="NHQ69" s="11"/>
      <c r="NHR69" s="11"/>
      <c r="NHS69" s="11"/>
      <c r="NHT69" s="11"/>
      <c r="NHU69" s="11"/>
      <c r="NHV69" s="11"/>
      <c r="NHW69" s="11"/>
      <c r="NHX69" s="11"/>
      <c r="NHY69" s="11"/>
      <c r="NHZ69" s="11"/>
      <c r="NIA69" s="11"/>
      <c r="NIB69" s="11"/>
      <c r="NIC69" s="11"/>
      <c r="NID69" s="11"/>
      <c r="NIE69" s="11"/>
      <c r="NIF69" s="11"/>
      <c r="NIG69" s="11"/>
      <c r="NIH69" s="11"/>
      <c r="NII69" s="11"/>
      <c r="NIJ69" s="11"/>
      <c r="NIK69" s="11"/>
      <c r="NIL69" s="11"/>
      <c r="NIM69" s="11"/>
      <c r="NIN69" s="11"/>
      <c r="NIO69" s="11"/>
      <c r="NIP69" s="11"/>
      <c r="NIQ69" s="11"/>
      <c r="NIR69" s="11"/>
      <c r="NIS69" s="11"/>
      <c r="NIT69" s="11"/>
      <c r="NIU69" s="11"/>
      <c r="NIV69" s="11"/>
      <c r="NIW69" s="11"/>
      <c r="NIX69" s="11"/>
      <c r="NIY69" s="11"/>
      <c r="NIZ69" s="11"/>
      <c r="NJA69" s="11"/>
      <c r="NJB69" s="11"/>
      <c r="NJC69" s="11"/>
      <c r="NJD69" s="11"/>
      <c r="NJE69" s="11"/>
      <c r="NJF69" s="11"/>
      <c r="NJG69" s="11"/>
      <c r="NJH69" s="11"/>
      <c r="NJI69" s="11"/>
      <c r="NJJ69" s="11"/>
      <c r="NJK69" s="11"/>
      <c r="NJL69" s="11"/>
      <c r="NJM69" s="11"/>
      <c r="NJN69" s="11"/>
      <c r="NJO69" s="11"/>
      <c r="NJP69" s="11"/>
      <c r="NJQ69" s="11"/>
      <c r="NJR69" s="11"/>
      <c r="NJS69" s="11"/>
      <c r="NJT69" s="11"/>
      <c r="NJU69" s="11"/>
      <c r="NJV69" s="11"/>
      <c r="NJW69" s="11"/>
      <c r="NJX69" s="11"/>
      <c r="NJY69" s="11"/>
      <c r="NJZ69" s="11"/>
      <c r="NKA69" s="11"/>
      <c r="NKB69" s="11"/>
      <c r="NKC69" s="11"/>
      <c r="NKD69" s="11"/>
      <c r="NKE69" s="11"/>
      <c r="NKF69" s="11"/>
      <c r="NKG69" s="11"/>
      <c r="NKH69" s="11"/>
      <c r="NKI69" s="11"/>
      <c r="NKJ69" s="11"/>
      <c r="NKK69" s="11"/>
      <c r="NKL69" s="11"/>
      <c r="NKM69" s="11"/>
      <c r="NKN69" s="11"/>
      <c r="NKO69" s="11"/>
      <c r="NKP69" s="11"/>
      <c r="NKQ69" s="11"/>
      <c r="NKR69" s="11"/>
      <c r="NKS69" s="11"/>
      <c r="NKT69" s="11"/>
      <c r="NKU69" s="11"/>
      <c r="NKV69" s="11"/>
      <c r="NKW69" s="11"/>
      <c r="NKX69" s="11"/>
      <c r="NKY69" s="11"/>
      <c r="NKZ69" s="11"/>
      <c r="NLA69" s="11"/>
      <c r="NLB69" s="11"/>
      <c r="NLC69" s="11"/>
      <c r="NLD69" s="11"/>
      <c r="NLE69" s="11"/>
      <c r="NLF69" s="11"/>
      <c r="NLG69" s="11"/>
      <c r="NLH69" s="11"/>
      <c r="NLI69" s="11"/>
      <c r="NLJ69" s="11"/>
      <c r="NLK69" s="11"/>
      <c r="NLL69" s="11"/>
      <c r="NLM69" s="11"/>
      <c r="NLN69" s="11"/>
      <c r="NLO69" s="11"/>
      <c r="NLP69" s="11"/>
      <c r="NLQ69" s="11"/>
      <c r="NLR69" s="11"/>
      <c r="NLS69" s="11"/>
      <c r="NLT69" s="11"/>
      <c r="NLU69" s="11"/>
      <c r="NLV69" s="11"/>
      <c r="NLW69" s="11"/>
      <c r="NLX69" s="11"/>
      <c r="NLY69" s="11"/>
      <c r="NLZ69" s="11"/>
      <c r="NMA69" s="11"/>
      <c r="NMB69" s="11"/>
      <c r="NMC69" s="11"/>
      <c r="NMD69" s="11"/>
      <c r="NME69" s="11"/>
      <c r="NMF69" s="11"/>
      <c r="NMG69" s="11"/>
      <c r="NMH69" s="11"/>
      <c r="NMI69" s="11"/>
      <c r="NMJ69" s="11"/>
      <c r="NMK69" s="11"/>
      <c r="NML69" s="11"/>
      <c r="NMM69" s="11"/>
      <c r="NMN69" s="11"/>
      <c r="NMO69" s="11"/>
      <c r="NMP69" s="11"/>
      <c r="NMQ69" s="11"/>
      <c r="NMR69" s="11"/>
      <c r="NMS69" s="11"/>
      <c r="NMT69" s="11"/>
      <c r="NMU69" s="11"/>
      <c r="NMV69" s="11"/>
      <c r="NMW69" s="11"/>
      <c r="NMX69" s="11"/>
      <c r="NMY69" s="11"/>
      <c r="NMZ69" s="11"/>
      <c r="NNA69" s="11"/>
      <c r="NNB69" s="11"/>
      <c r="NNC69" s="11"/>
      <c r="NND69" s="11"/>
      <c r="NNE69" s="11"/>
      <c r="NNF69" s="11"/>
      <c r="NNG69" s="11"/>
      <c r="NNH69" s="11"/>
      <c r="NNI69" s="11"/>
      <c r="NNJ69" s="11"/>
      <c r="NNK69" s="11"/>
      <c r="NNL69" s="11"/>
      <c r="NNM69" s="11"/>
      <c r="NNN69" s="11"/>
      <c r="NNO69" s="11"/>
      <c r="NNP69" s="11"/>
      <c r="NNQ69" s="11"/>
      <c r="NNR69" s="11"/>
      <c r="NNS69" s="11"/>
      <c r="NNT69" s="11"/>
      <c r="NNU69" s="11"/>
      <c r="NNV69" s="11"/>
      <c r="NNW69" s="11"/>
      <c r="NNX69" s="11"/>
      <c r="NNY69" s="11"/>
      <c r="NNZ69" s="11"/>
      <c r="NOA69" s="11"/>
      <c r="NOB69" s="11"/>
      <c r="NOC69" s="11"/>
      <c r="NOD69" s="11"/>
      <c r="NOE69" s="11"/>
      <c r="NOF69" s="11"/>
      <c r="NOG69" s="11"/>
      <c r="NOH69" s="11"/>
      <c r="NOI69" s="11"/>
      <c r="NOJ69" s="11"/>
      <c r="NOK69" s="11"/>
      <c r="NOL69" s="11"/>
      <c r="NOM69" s="11"/>
      <c r="NON69" s="11"/>
      <c r="NOO69" s="11"/>
      <c r="NOP69" s="11"/>
      <c r="NOQ69" s="11"/>
      <c r="NOR69" s="11"/>
      <c r="NOS69" s="11"/>
      <c r="NOT69" s="11"/>
      <c r="NOU69" s="11"/>
      <c r="NOV69" s="11"/>
      <c r="NOW69" s="11"/>
      <c r="NOX69" s="11"/>
      <c r="NOY69" s="11"/>
      <c r="NOZ69" s="11"/>
      <c r="NPA69" s="11"/>
      <c r="NPB69" s="11"/>
      <c r="NPC69" s="11"/>
      <c r="NPD69" s="11"/>
      <c r="NPE69" s="11"/>
      <c r="NPF69" s="11"/>
      <c r="NPG69" s="11"/>
      <c r="NPH69" s="11"/>
      <c r="NPI69" s="11"/>
      <c r="NPJ69" s="11"/>
      <c r="NPK69" s="11"/>
      <c r="NPL69" s="11"/>
      <c r="NPM69" s="11"/>
      <c r="NPN69" s="11"/>
      <c r="NPO69" s="11"/>
      <c r="NPP69" s="11"/>
      <c r="NPQ69" s="11"/>
      <c r="NPR69" s="11"/>
      <c r="NPS69" s="11"/>
      <c r="NPT69" s="11"/>
      <c r="NPU69" s="11"/>
      <c r="NPV69" s="11"/>
      <c r="NPW69" s="11"/>
      <c r="NPX69" s="11"/>
      <c r="NPY69" s="11"/>
      <c r="NPZ69" s="11"/>
      <c r="NQA69" s="11"/>
      <c r="NQB69" s="11"/>
      <c r="NQC69" s="11"/>
      <c r="NQD69" s="11"/>
      <c r="NQE69" s="11"/>
      <c r="NQF69" s="11"/>
      <c r="NQG69" s="11"/>
      <c r="NQH69" s="11"/>
      <c r="NQI69" s="11"/>
      <c r="NQJ69" s="11"/>
      <c r="NQK69" s="11"/>
      <c r="NQL69" s="11"/>
      <c r="NQM69" s="11"/>
      <c r="NQN69" s="11"/>
      <c r="NQO69" s="11"/>
      <c r="NQP69" s="11"/>
      <c r="NQQ69" s="11"/>
      <c r="NQR69" s="11"/>
      <c r="NQS69" s="11"/>
      <c r="NQT69" s="11"/>
      <c r="NQU69" s="11"/>
      <c r="NQV69" s="11"/>
      <c r="NQW69" s="11"/>
      <c r="NQX69" s="11"/>
      <c r="NQY69" s="11"/>
      <c r="NQZ69" s="11"/>
      <c r="NRA69" s="11"/>
      <c r="NRB69" s="11"/>
      <c r="NRC69" s="11"/>
      <c r="NRD69" s="11"/>
      <c r="NRE69" s="11"/>
      <c r="NRF69" s="11"/>
      <c r="NRG69" s="11"/>
      <c r="NRH69" s="11"/>
      <c r="NRI69" s="11"/>
      <c r="NRJ69" s="11"/>
      <c r="NRK69" s="11"/>
      <c r="NRL69" s="11"/>
      <c r="NRM69" s="11"/>
      <c r="NRN69" s="11"/>
      <c r="NRO69" s="11"/>
      <c r="NRP69" s="11"/>
      <c r="NRQ69" s="11"/>
      <c r="NRR69" s="11"/>
      <c r="NRS69" s="11"/>
      <c r="NRT69" s="11"/>
      <c r="NRU69" s="11"/>
      <c r="NRV69" s="11"/>
      <c r="NRW69" s="11"/>
      <c r="NRX69" s="11"/>
      <c r="NRY69" s="11"/>
      <c r="NRZ69" s="11"/>
      <c r="NSA69" s="11"/>
      <c r="NSB69" s="11"/>
      <c r="NSC69" s="11"/>
      <c r="NSD69" s="11"/>
      <c r="NSE69" s="11"/>
      <c r="NSF69" s="11"/>
      <c r="NSG69" s="11"/>
      <c r="NSH69" s="11"/>
      <c r="NSI69" s="11"/>
      <c r="NSJ69" s="11"/>
      <c r="NSK69" s="11"/>
      <c r="NSL69" s="11"/>
      <c r="NSM69" s="11"/>
      <c r="NSN69" s="11"/>
      <c r="NSO69" s="11"/>
      <c r="NSP69" s="11"/>
      <c r="NSQ69" s="11"/>
      <c r="NSR69" s="11"/>
      <c r="NSS69" s="11"/>
      <c r="NST69" s="11"/>
      <c r="NSU69" s="11"/>
      <c r="NSV69" s="11"/>
      <c r="NSW69" s="11"/>
      <c r="NSX69" s="11"/>
      <c r="NSY69" s="11"/>
      <c r="NSZ69" s="11"/>
      <c r="NTA69" s="11"/>
      <c r="NTB69" s="11"/>
      <c r="NTC69" s="11"/>
      <c r="NTD69" s="11"/>
      <c r="NTE69" s="11"/>
      <c r="NTF69" s="11"/>
      <c r="NTG69" s="11"/>
      <c r="NTH69" s="11"/>
      <c r="NTI69" s="11"/>
      <c r="NTJ69" s="11"/>
      <c r="NTK69" s="11"/>
      <c r="NTL69" s="11"/>
      <c r="NTM69" s="11"/>
      <c r="NTN69" s="11"/>
      <c r="NTO69" s="11"/>
      <c r="NTP69" s="11"/>
      <c r="NTQ69" s="11"/>
      <c r="NTR69" s="11"/>
      <c r="NTS69" s="11"/>
      <c r="NTT69" s="11"/>
      <c r="NTU69" s="11"/>
      <c r="NTV69" s="11"/>
      <c r="NTW69" s="11"/>
      <c r="NTX69" s="11"/>
      <c r="NTY69" s="11"/>
      <c r="NTZ69" s="11"/>
      <c r="NUA69" s="11"/>
      <c r="NUB69" s="11"/>
      <c r="NUC69" s="11"/>
      <c r="NUD69" s="11"/>
      <c r="NUE69" s="11"/>
      <c r="NUF69" s="11"/>
      <c r="NUG69" s="11"/>
      <c r="NUH69" s="11"/>
      <c r="NUI69" s="11"/>
      <c r="NUJ69" s="11"/>
      <c r="NUK69" s="11"/>
      <c r="NUL69" s="11"/>
      <c r="NUM69" s="11"/>
      <c r="NUN69" s="11"/>
      <c r="NUO69" s="11"/>
      <c r="NUP69" s="11"/>
      <c r="NUQ69" s="11"/>
      <c r="NUR69" s="11"/>
      <c r="NUS69" s="11"/>
      <c r="NUT69" s="11"/>
      <c r="NUU69" s="11"/>
      <c r="NUV69" s="11"/>
      <c r="NUW69" s="11"/>
      <c r="NUX69" s="11"/>
      <c r="NUY69" s="11"/>
      <c r="NUZ69" s="11"/>
      <c r="NVA69" s="11"/>
      <c r="NVB69" s="11"/>
      <c r="NVC69" s="11"/>
      <c r="NVD69" s="11"/>
      <c r="NVE69" s="11"/>
      <c r="NVF69" s="11"/>
      <c r="NVG69" s="11"/>
      <c r="NVH69" s="11"/>
      <c r="NVI69" s="11"/>
      <c r="NVJ69" s="11"/>
      <c r="NVK69" s="11"/>
      <c r="NVL69" s="11"/>
      <c r="NVM69" s="11"/>
      <c r="NVN69" s="11"/>
      <c r="NVO69" s="11"/>
      <c r="NVP69" s="11"/>
      <c r="NVQ69" s="11"/>
      <c r="NVR69" s="11"/>
      <c r="NVS69" s="11"/>
      <c r="NVT69" s="11"/>
      <c r="NVU69" s="11"/>
      <c r="NVV69" s="11"/>
      <c r="NVW69" s="11"/>
      <c r="NVX69" s="11"/>
      <c r="NVY69" s="11"/>
      <c r="NVZ69" s="11"/>
      <c r="NWA69" s="11"/>
      <c r="NWB69" s="11"/>
      <c r="NWC69" s="11"/>
      <c r="NWD69" s="11"/>
      <c r="NWE69" s="11"/>
      <c r="NWF69" s="11"/>
      <c r="NWG69" s="11"/>
      <c r="NWH69" s="11"/>
      <c r="NWI69" s="11"/>
      <c r="NWJ69" s="11"/>
      <c r="NWK69" s="11"/>
      <c r="NWL69" s="11"/>
      <c r="NWM69" s="11"/>
      <c r="NWN69" s="11"/>
      <c r="NWO69" s="11"/>
      <c r="NWP69" s="11"/>
      <c r="NWQ69" s="11"/>
      <c r="NWR69" s="11"/>
      <c r="NWS69" s="11"/>
      <c r="NWT69" s="11"/>
      <c r="NWU69" s="11"/>
      <c r="NWV69" s="11"/>
      <c r="NWW69" s="11"/>
      <c r="NWX69" s="11"/>
      <c r="NWY69" s="11"/>
      <c r="NWZ69" s="11"/>
      <c r="NXA69" s="11"/>
      <c r="NXB69" s="11"/>
      <c r="NXC69" s="11"/>
      <c r="NXD69" s="11"/>
      <c r="NXE69" s="11"/>
      <c r="NXF69" s="11"/>
      <c r="NXG69" s="11"/>
      <c r="NXH69" s="11"/>
      <c r="NXI69" s="11"/>
      <c r="NXJ69" s="11"/>
      <c r="NXK69" s="11"/>
      <c r="NXL69" s="11"/>
      <c r="NXM69" s="11"/>
      <c r="NXN69" s="11"/>
      <c r="NXO69" s="11"/>
      <c r="NXP69" s="11"/>
      <c r="NXQ69" s="11"/>
      <c r="NXR69" s="11"/>
      <c r="NXS69" s="11"/>
      <c r="NXT69" s="11"/>
      <c r="NXU69" s="11"/>
      <c r="NXV69" s="11"/>
      <c r="NXW69" s="11"/>
      <c r="NXX69" s="11"/>
      <c r="NXY69" s="11"/>
      <c r="NXZ69" s="11"/>
      <c r="NYA69" s="11"/>
      <c r="NYB69" s="11"/>
      <c r="NYC69" s="11"/>
      <c r="NYD69" s="11"/>
      <c r="NYE69" s="11"/>
      <c r="NYF69" s="11"/>
      <c r="NYG69" s="11"/>
      <c r="NYH69" s="11"/>
      <c r="NYI69" s="11"/>
      <c r="NYJ69" s="11"/>
      <c r="NYK69" s="11"/>
      <c r="NYL69" s="11"/>
      <c r="NYM69" s="11"/>
      <c r="NYN69" s="11"/>
      <c r="NYO69" s="11"/>
      <c r="NYP69" s="11"/>
      <c r="NYQ69" s="11"/>
      <c r="NYR69" s="11"/>
      <c r="NYS69" s="11"/>
      <c r="NYT69" s="11"/>
      <c r="NYU69" s="11"/>
      <c r="NYV69" s="11"/>
      <c r="NYW69" s="11"/>
      <c r="NYX69" s="11"/>
      <c r="NYY69" s="11"/>
      <c r="NYZ69" s="11"/>
      <c r="NZA69" s="11"/>
      <c r="NZB69" s="11"/>
      <c r="NZC69" s="11"/>
      <c r="NZD69" s="11"/>
      <c r="NZE69" s="11"/>
      <c r="NZF69" s="11"/>
      <c r="NZG69" s="11"/>
      <c r="NZH69" s="11"/>
      <c r="NZI69" s="11"/>
      <c r="NZJ69" s="11"/>
      <c r="NZK69" s="11"/>
      <c r="NZL69" s="11"/>
      <c r="NZM69" s="11"/>
      <c r="NZN69" s="11"/>
      <c r="NZO69" s="11"/>
      <c r="NZP69" s="11"/>
      <c r="NZQ69" s="11"/>
      <c r="NZR69" s="11"/>
      <c r="NZS69" s="11"/>
      <c r="NZT69" s="11"/>
      <c r="NZU69" s="11"/>
      <c r="NZV69" s="11"/>
      <c r="NZW69" s="11"/>
      <c r="NZX69" s="11"/>
      <c r="NZY69" s="11"/>
      <c r="NZZ69" s="11"/>
      <c r="OAA69" s="11"/>
      <c r="OAB69" s="11"/>
      <c r="OAC69" s="11"/>
      <c r="OAD69" s="11"/>
      <c r="OAE69" s="11"/>
      <c r="OAF69" s="11"/>
      <c r="OAG69" s="11"/>
      <c r="OAH69" s="11"/>
      <c r="OAI69" s="11"/>
      <c r="OAJ69" s="11"/>
      <c r="OAK69" s="11"/>
      <c r="OAL69" s="11"/>
      <c r="OAM69" s="11"/>
      <c r="OAN69" s="11"/>
      <c r="OAO69" s="11"/>
      <c r="OAP69" s="11"/>
      <c r="OAQ69" s="11"/>
      <c r="OAR69" s="11"/>
      <c r="OAS69" s="11"/>
      <c r="OAT69" s="11"/>
      <c r="OAU69" s="11"/>
      <c r="OAV69" s="11"/>
      <c r="OAW69" s="11"/>
      <c r="OAX69" s="11"/>
      <c r="OAY69" s="11"/>
      <c r="OAZ69" s="11"/>
      <c r="OBA69" s="11"/>
      <c r="OBB69" s="11"/>
      <c r="OBC69" s="11"/>
      <c r="OBD69" s="11"/>
      <c r="OBE69" s="11"/>
      <c r="OBF69" s="11"/>
      <c r="OBG69" s="11"/>
      <c r="OBH69" s="11"/>
      <c r="OBI69" s="11"/>
      <c r="OBJ69" s="11"/>
      <c r="OBK69" s="11"/>
      <c r="OBL69" s="11"/>
      <c r="OBM69" s="11"/>
      <c r="OBN69" s="11"/>
      <c r="OBO69" s="11"/>
      <c r="OBP69" s="11"/>
      <c r="OBQ69" s="11"/>
      <c r="OBR69" s="11"/>
      <c r="OBS69" s="11"/>
      <c r="OBT69" s="11"/>
      <c r="OBU69" s="11"/>
      <c r="OBV69" s="11"/>
      <c r="OBW69" s="11"/>
      <c r="OBX69" s="11"/>
      <c r="OBY69" s="11"/>
      <c r="OBZ69" s="11"/>
      <c r="OCA69" s="11"/>
      <c r="OCB69" s="11"/>
      <c r="OCC69" s="11"/>
      <c r="OCD69" s="11"/>
      <c r="OCE69" s="11"/>
      <c r="OCF69" s="11"/>
      <c r="OCG69" s="11"/>
      <c r="OCH69" s="11"/>
      <c r="OCI69" s="11"/>
      <c r="OCJ69" s="11"/>
      <c r="OCK69" s="11"/>
      <c r="OCL69" s="11"/>
      <c r="OCM69" s="11"/>
      <c r="OCN69" s="11"/>
      <c r="OCO69" s="11"/>
      <c r="OCP69" s="11"/>
      <c r="OCQ69" s="11"/>
      <c r="OCR69" s="11"/>
      <c r="OCS69" s="11"/>
      <c r="OCT69" s="11"/>
      <c r="OCU69" s="11"/>
      <c r="OCV69" s="11"/>
      <c r="OCW69" s="11"/>
      <c r="OCX69" s="11"/>
      <c r="OCY69" s="11"/>
      <c r="OCZ69" s="11"/>
      <c r="ODA69" s="11"/>
      <c r="ODB69" s="11"/>
      <c r="ODC69" s="11"/>
      <c r="ODD69" s="11"/>
      <c r="ODE69" s="11"/>
      <c r="ODF69" s="11"/>
      <c r="ODG69" s="11"/>
      <c r="ODH69" s="11"/>
      <c r="ODI69" s="11"/>
      <c r="ODJ69" s="11"/>
      <c r="ODK69" s="11"/>
      <c r="ODL69" s="11"/>
      <c r="ODM69" s="11"/>
      <c r="ODN69" s="11"/>
      <c r="ODO69" s="11"/>
      <c r="ODP69" s="11"/>
      <c r="ODQ69" s="11"/>
      <c r="ODR69" s="11"/>
      <c r="ODS69" s="11"/>
      <c r="ODT69" s="11"/>
      <c r="ODU69" s="11"/>
      <c r="ODV69" s="11"/>
      <c r="ODW69" s="11"/>
      <c r="ODX69" s="11"/>
      <c r="ODY69" s="11"/>
      <c r="ODZ69" s="11"/>
      <c r="OEA69" s="11"/>
      <c r="OEB69" s="11"/>
      <c r="OEC69" s="11"/>
      <c r="OED69" s="11"/>
      <c r="OEE69" s="11"/>
      <c r="OEF69" s="11"/>
      <c r="OEG69" s="11"/>
      <c r="OEH69" s="11"/>
      <c r="OEI69" s="11"/>
      <c r="OEJ69" s="11"/>
      <c r="OEK69" s="11"/>
      <c r="OEL69" s="11"/>
      <c r="OEM69" s="11"/>
      <c r="OEN69" s="11"/>
      <c r="OEO69" s="11"/>
      <c r="OEP69" s="11"/>
      <c r="OEQ69" s="11"/>
      <c r="OER69" s="11"/>
      <c r="OES69" s="11"/>
      <c r="OET69" s="11"/>
      <c r="OEU69" s="11"/>
      <c r="OEV69" s="11"/>
      <c r="OEW69" s="11"/>
      <c r="OEX69" s="11"/>
      <c r="OEY69" s="11"/>
      <c r="OEZ69" s="11"/>
      <c r="OFA69" s="11"/>
      <c r="OFB69" s="11"/>
      <c r="OFC69" s="11"/>
      <c r="OFD69" s="11"/>
      <c r="OFE69" s="11"/>
      <c r="OFF69" s="11"/>
      <c r="OFG69" s="11"/>
      <c r="OFH69" s="11"/>
      <c r="OFI69" s="11"/>
      <c r="OFJ69" s="11"/>
      <c r="OFK69" s="11"/>
      <c r="OFL69" s="11"/>
      <c r="OFM69" s="11"/>
      <c r="OFN69" s="11"/>
      <c r="OFO69" s="11"/>
      <c r="OFP69" s="11"/>
      <c r="OFQ69" s="11"/>
      <c r="OFR69" s="11"/>
      <c r="OFS69" s="11"/>
      <c r="OFT69" s="11"/>
      <c r="OFU69" s="11"/>
      <c r="OFV69" s="11"/>
      <c r="OFW69" s="11"/>
      <c r="OFX69" s="11"/>
      <c r="OFY69" s="11"/>
      <c r="OFZ69" s="11"/>
      <c r="OGA69" s="11"/>
      <c r="OGB69" s="11"/>
      <c r="OGC69" s="11"/>
      <c r="OGD69" s="11"/>
      <c r="OGE69" s="11"/>
      <c r="OGF69" s="11"/>
      <c r="OGG69" s="11"/>
      <c r="OGH69" s="11"/>
      <c r="OGI69" s="11"/>
      <c r="OGJ69" s="11"/>
      <c r="OGK69" s="11"/>
      <c r="OGL69" s="11"/>
      <c r="OGM69" s="11"/>
      <c r="OGN69" s="11"/>
      <c r="OGO69" s="11"/>
      <c r="OGP69" s="11"/>
      <c r="OGQ69" s="11"/>
      <c r="OGR69" s="11"/>
      <c r="OGS69" s="11"/>
      <c r="OGT69" s="11"/>
      <c r="OGU69" s="11"/>
      <c r="OGV69" s="11"/>
      <c r="OGW69" s="11"/>
      <c r="OGX69" s="11"/>
      <c r="OGY69" s="11"/>
      <c r="OGZ69" s="11"/>
      <c r="OHA69" s="11"/>
      <c r="OHB69" s="11"/>
      <c r="OHC69" s="11"/>
      <c r="OHD69" s="11"/>
      <c r="OHE69" s="11"/>
      <c r="OHF69" s="11"/>
      <c r="OHG69" s="11"/>
      <c r="OHH69" s="11"/>
      <c r="OHI69" s="11"/>
      <c r="OHJ69" s="11"/>
      <c r="OHK69" s="11"/>
      <c r="OHL69" s="11"/>
      <c r="OHM69" s="11"/>
      <c r="OHN69" s="11"/>
      <c r="OHO69" s="11"/>
      <c r="OHP69" s="11"/>
      <c r="OHQ69" s="11"/>
      <c r="OHR69" s="11"/>
      <c r="OHS69" s="11"/>
      <c r="OHT69" s="11"/>
      <c r="OHU69" s="11"/>
      <c r="OHV69" s="11"/>
      <c r="OHW69" s="11"/>
      <c r="OHX69" s="11"/>
      <c r="OHY69" s="11"/>
      <c r="OHZ69" s="11"/>
      <c r="OIA69" s="11"/>
      <c r="OIB69" s="11"/>
      <c r="OIC69" s="11"/>
      <c r="OID69" s="11"/>
      <c r="OIE69" s="11"/>
      <c r="OIF69" s="11"/>
      <c r="OIG69" s="11"/>
      <c r="OIH69" s="11"/>
      <c r="OII69" s="11"/>
      <c r="OIJ69" s="11"/>
      <c r="OIK69" s="11"/>
      <c r="OIL69" s="11"/>
      <c r="OIM69" s="11"/>
      <c r="OIN69" s="11"/>
      <c r="OIO69" s="11"/>
      <c r="OIP69" s="11"/>
      <c r="OIQ69" s="11"/>
      <c r="OIR69" s="11"/>
      <c r="OIS69" s="11"/>
      <c r="OIT69" s="11"/>
      <c r="OIU69" s="11"/>
      <c r="OIV69" s="11"/>
      <c r="OIW69" s="11"/>
      <c r="OIX69" s="11"/>
      <c r="OIY69" s="11"/>
      <c r="OIZ69" s="11"/>
      <c r="OJA69" s="11"/>
      <c r="OJB69" s="11"/>
      <c r="OJC69" s="11"/>
      <c r="OJD69" s="11"/>
      <c r="OJE69" s="11"/>
      <c r="OJF69" s="11"/>
      <c r="OJG69" s="11"/>
      <c r="OJH69" s="11"/>
      <c r="OJI69" s="11"/>
      <c r="OJJ69" s="11"/>
      <c r="OJK69" s="11"/>
      <c r="OJL69" s="11"/>
      <c r="OJM69" s="11"/>
      <c r="OJN69" s="11"/>
      <c r="OJO69" s="11"/>
      <c r="OJP69" s="11"/>
      <c r="OJQ69" s="11"/>
      <c r="OJR69" s="11"/>
      <c r="OJS69" s="11"/>
      <c r="OJT69" s="11"/>
      <c r="OJU69" s="11"/>
      <c r="OJV69" s="11"/>
      <c r="OJW69" s="11"/>
      <c r="OJX69" s="11"/>
      <c r="OJY69" s="11"/>
      <c r="OJZ69" s="11"/>
      <c r="OKA69" s="11"/>
      <c r="OKB69" s="11"/>
      <c r="OKC69" s="11"/>
      <c r="OKD69" s="11"/>
      <c r="OKE69" s="11"/>
      <c r="OKF69" s="11"/>
      <c r="OKG69" s="11"/>
      <c r="OKH69" s="11"/>
      <c r="OKI69" s="11"/>
      <c r="OKJ69" s="11"/>
      <c r="OKK69" s="11"/>
      <c r="OKL69" s="11"/>
      <c r="OKM69" s="11"/>
      <c r="OKN69" s="11"/>
      <c r="OKO69" s="11"/>
      <c r="OKP69" s="11"/>
      <c r="OKQ69" s="11"/>
      <c r="OKR69" s="11"/>
      <c r="OKS69" s="11"/>
      <c r="OKT69" s="11"/>
      <c r="OKU69" s="11"/>
      <c r="OKV69" s="11"/>
      <c r="OKW69" s="11"/>
      <c r="OKX69" s="11"/>
      <c r="OKY69" s="11"/>
      <c r="OKZ69" s="11"/>
      <c r="OLA69" s="11"/>
      <c r="OLB69" s="11"/>
      <c r="OLC69" s="11"/>
      <c r="OLD69" s="11"/>
      <c r="OLE69" s="11"/>
      <c r="OLF69" s="11"/>
      <c r="OLG69" s="11"/>
      <c r="OLH69" s="11"/>
      <c r="OLI69" s="11"/>
      <c r="OLJ69" s="11"/>
      <c r="OLK69" s="11"/>
      <c r="OLL69" s="11"/>
      <c r="OLM69" s="11"/>
      <c r="OLN69" s="11"/>
      <c r="OLO69" s="11"/>
      <c r="OLP69" s="11"/>
      <c r="OLQ69" s="11"/>
      <c r="OLR69" s="11"/>
      <c r="OLS69" s="11"/>
      <c r="OLT69" s="11"/>
      <c r="OLU69" s="11"/>
      <c r="OLV69" s="11"/>
      <c r="OLW69" s="11"/>
      <c r="OLX69" s="11"/>
      <c r="OLY69" s="11"/>
      <c r="OLZ69" s="11"/>
      <c r="OMA69" s="11"/>
      <c r="OMB69" s="11"/>
      <c r="OMC69" s="11"/>
      <c r="OMD69" s="11"/>
      <c r="OME69" s="11"/>
      <c r="OMF69" s="11"/>
      <c r="OMG69" s="11"/>
      <c r="OMH69" s="11"/>
      <c r="OMI69" s="11"/>
      <c r="OMJ69" s="11"/>
      <c r="OMK69" s="11"/>
      <c r="OML69" s="11"/>
      <c r="OMM69" s="11"/>
      <c r="OMN69" s="11"/>
      <c r="OMO69" s="11"/>
      <c r="OMP69" s="11"/>
      <c r="OMQ69" s="11"/>
      <c r="OMR69" s="11"/>
      <c r="OMS69" s="11"/>
      <c r="OMT69" s="11"/>
      <c r="OMU69" s="11"/>
      <c r="OMV69" s="11"/>
      <c r="OMW69" s="11"/>
      <c r="OMX69" s="11"/>
      <c r="OMY69" s="11"/>
      <c r="OMZ69" s="11"/>
      <c r="ONA69" s="11"/>
      <c r="ONB69" s="11"/>
      <c r="ONC69" s="11"/>
      <c r="OND69" s="11"/>
      <c r="ONE69" s="11"/>
      <c r="ONF69" s="11"/>
      <c r="ONG69" s="11"/>
      <c r="ONH69" s="11"/>
      <c r="ONI69" s="11"/>
      <c r="ONJ69" s="11"/>
      <c r="ONK69" s="11"/>
      <c r="ONL69" s="11"/>
      <c r="ONM69" s="11"/>
      <c r="ONN69" s="11"/>
      <c r="ONO69" s="11"/>
      <c r="ONP69" s="11"/>
      <c r="ONQ69" s="11"/>
      <c r="ONR69" s="11"/>
      <c r="ONS69" s="11"/>
      <c r="ONT69" s="11"/>
      <c r="ONU69" s="11"/>
      <c r="ONV69" s="11"/>
      <c r="ONW69" s="11"/>
      <c r="ONX69" s="11"/>
      <c r="ONY69" s="11"/>
      <c r="ONZ69" s="11"/>
      <c r="OOA69" s="11"/>
      <c r="OOB69" s="11"/>
      <c r="OOC69" s="11"/>
      <c r="OOD69" s="11"/>
      <c r="OOE69" s="11"/>
      <c r="OOF69" s="11"/>
      <c r="OOG69" s="11"/>
      <c r="OOH69" s="11"/>
      <c r="OOI69" s="11"/>
      <c r="OOJ69" s="11"/>
      <c r="OOK69" s="11"/>
      <c r="OOL69" s="11"/>
      <c r="OOM69" s="11"/>
      <c r="OON69" s="11"/>
      <c r="OOO69" s="11"/>
      <c r="OOP69" s="11"/>
      <c r="OOQ69" s="11"/>
      <c r="OOR69" s="11"/>
      <c r="OOS69" s="11"/>
      <c r="OOT69" s="11"/>
      <c r="OOU69" s="11"/>
      <c r="OOV69" s="11"/>
      <c r="OOW69" s="11"/>
      <c r="OOX69" s="11"/>
      <c r="OOY69" s="11"/>
      <c r="OOZ69" s="11"/>
      <c r="OPA69" s="11"/>
      <c r="OPB69" s="11"/>
      <c r="OPC69" s="11"/>
      <c r="OPD69" s="11"/>
      <c r="OPE69" s="11"/>
      <c r="OPF69" s="11"/>
      <c r="OPG69" s="11"/>
      <c r="OPH69" s="11"/>
      <c r="OPI69" s="11"/>
      <c r="OPJ69" s="11"/>
      <c r="OPK69" s="11"/>
      <c r="OPL69" s="11"/>
      <c r="OPM69" s="11"/>
      <c r="OPN69" s="11"/>
      <c r="OPO69" s="11"/>
      <c r="OPP69" s="11"/>
      <c r="OPQ69" s="11"/>
      <c r="OPR69" s="11"/>
      <c r="OPS69" s="11"/>
      <c r="OPT69" s="11"/>
      <c r="OPU69" s="11"/>
      <c r="OPV69" s="11"/>
      <c r="OPW69" s="11"/>
      <c r="OPX69" s="11"/>
      <c r="OPY69" s="11"/>
      <c r="OPZ69" s="11"/>
      <c r="OQA69" s="11"/>
      <c r="OQB69" s="11"/>
      <c r="OQC69" s="11"/>
      <c r="OQD69" s="11"/>
      <c r="OQE69" s="11"/>
      <c r="OQF69" s="11"/>
      <c r="OQG69" s="11"/>
      <c r="OQH69" s="11"/>
      <c r="OQI69" s="11"/>
      <c r="OQJ69" s="11"/>
      <c r="OQK69" s="11"/>
      <c r="OQL69" s="11"/>
      <c r="OQM69" s="11"/>
      <c r="OQN69" s="11"/>
      <c r="OQO69" s="11"/>
      <c r="OQP69" s="11"/>
      <c r="OQQ69" s="11"/>
      <c r="OQR69" s="11"/>
      <c r="OQS69" s="11"/>
      <c r="OQT69" s="11"/>
      <c r="OQU69" s="11"/>
      <c r="OQV69" s="11"/>
      <c r="OQW69" s="11"/>
      <c r="OQX69" s="11"/>
      <c r="OQY69" s="11"/>
      <c r="OQZ69" s="11"/>
      <c r="ORA69" s="11"/>
      <c r="ORB69" s="11"/>
      <c r="ORC69" s="11"/>
      <c r="ORD69" s="11"/>
      <c r="ORE69" s="11"/>
      <c r="ORF69" s="11"/>
      <c r="ORG69" s="11"/>
      <c r="ORH69" s="11"/>
      <c r="ORI69" s="11"/>
      <c r="ORJ69" s="11"/>
      <c r="ORK69" s="11"/>
      <c r="ORL69" s="11"/>
      <c r="ORM69" s="11"/>
      <c r="ORN69" s="11"/>
      <c r="ORO69" s="11"/>
      <c r="ORP69" s="11"/>
      <c r="ORQ69" s="11"/>
      <c r="ORR69" s="11"/>
      <c r="ORS69" s="11"/>
      <c r="ORT69" s="11"/>
      <c r="ORU69" s="11"/>
      <c r="ORV69" s="11"/>
      <c r="ORW69" s="11"/>
      <c r="ORX69" s="11"/>
      <c r="ORY69" s="11"/>
      <c r="ORZ69" s="11"/>
      <c r="OSA69" s="11"/>
      <c r="OSB69" s="11"/>
      <c r="OSC69" s="11"/>
      <c r="OSD69" s="11"/>
      <c r="OSE69" s="11"/>
      <c r="OSF69" s="11"/>
      <c r="OSG69" s="11"/>
      <c r="OSH69" s="11"/>
      <c r="OSI69" s="11"/>
      <c r="OSJ69" s="11"/>
      <c r="OSK69" s="11"/>
      <c r="OSL69" s="11"/>
      <c r="OSM69" s="11"/>
      <c r="OSN69" s="11"/>
      <c r="OSO69" s="11"/>
      <c r="OSP69" s="11"/>
      <c r="OSQ69" s="11"/>
      <c r="OSR69" s="11"/>
      <c r="OSS69" s="11"/>
      <c r="OST69" s="11"/>
      <c r="OSU69" s="11"/>
      <c r="OSV69" s="11"/>
      <c r="OSW69" s="11"/>
      <c r="OSX69" s="11"/>
      <c r="OSY69" s="11"/>
      <c r="OSZ69" s="11"/>
      <c r="OTA69" s="11"/>
      <c r="OTB69" s="11"/>
      <c r="OTC69" s="11"/>
      <c r="OTD69" s="11"/>
      <c r="OTE69" s="11"/>
      <c r="OTF69" s="11"/>
      <c r="OTG69" s="11"/>
      <c r="OTH69" s="11"/>
      <c r="OTI69" s="11"/>
      <c r="OTJ69" s="11"/>
      <c r="OTK69" s="11"/>
      <c r="OTL69" s="11"/>
      <c r="OTM69" s="11"/>
      <c r="OTN69" s="11"/>
      <c r="OTO69" s="11"/>
      <c r="OTP69" s="11"/>
      <c r="OTQ69" s="11"/>
      <c r="OTR69" s="11"/>
      <c r="OTS69" s="11"/>
      <c r="OTT69" s="11"/>
      <c r="OTU69" s="11"/>
      <c r="OTV69" s="11"/>
      <c r="OTW69" s="11"/>
      <c r="OTX69" s="11"/>
      <c r="OTY69" s="11"/>
      <c r="OTZ69" s="11"/>
      <c r="OUA69" s="11"/>
      <c r="OUB69" s="11"/>
      <c r="OUC69" s="11"/>
      <c r="OUD69" s="11"/>
      <c r="OUE69" s="11"/>
      <c r="OUF69" s="11"/>
      <c r="OUG69" s="11"/>
      <c r="OUH69" s="11"/>
      <c r="OUI69" s="11"/>
      <c r="OUJ69" s="11"/>
      <c r="OUK69" s="11"/>
      <c r="OUL69" s="11"/>
      <c r="OUM69" s="11"/>
      <c r="OUN69" s="11"/>
      <c r="OUO69" s="11"/>
      <c r="OUP69" s="11"/>
      <c r="OUQ69" s="11"/>
      <c r="OUR69" s="11"/>
      <c r="OUS69" s="11"/>
      <c r="OUT69" s="11"/>
      <c r="OUU69" s="11"/>
      <c r="OUV69" s="11"/>
      <c r="OUW69" s="11"/>
      <c r="OUX69" s="11"/>
      <c r="OUY69" s="11"/>
      <c r="OUZ69" s="11"/>
      <c r="OVA69" s="11"/>
      <c r="OVB69" s="11"/>
      <c r="OVC69" s="11"/>
      <c r="OVD69" s="11"/>
      <c r="OVE69" s="11"/>
      <c r="OVF69" s="11"/>
      <c r="OVG69" s="11"/>
      <c r="OVH69" s="11"/>
      <c r="OVI69" s="11"/>
      <c r="OVJ69" s="11"/>
      <c r="OVK69" s="11"/>
      <c r="OVL69" s="11"/>
      <c r="OVM69" s="11"/>
      <c r="OVN69" s="11"/>
      <c r="OVO69" s="11"/>
      <c r="OVP69" s="11"/>
      <c r="OVQ69" s="11"/>
      <c r="OVR69" s="11"/>
      <c r="OVS69" s="11"/>
      <c r="OVT69" s="11"/>
      <c r="OVU69" s="11"/>
      <c r="OVV69" s="11"/>
      <c r="OVW69" s="11"/>
      <c r="OVX69" s="11"/>
      <c r="OVY69" s="11"/>
      <c r="OVZ69" s="11"/>
      <c r="OWA69" s="11"/>
      <c r="OWB69" s="11"/>
      <c r="OWC69" s="11"/>
      <c r="OWD69" s="11"/>
      <c r="OWE69" s="11"/>
      <c r="OWF69" s="11"/>
      <c r="OWG69" s="11"/>
      <c r="OWH69" s="11"/>
      <c r="OWI69" s="11"/>
      <c r="OWJ69" s="11"/>
      <c r="OWK69" s="11"/>
      <c r="OWL69" s="11"/>
      <c r="OWM69" s="11"/>
      <c r="OWN69" s="11"/>
      <c r="OWO69" s="11"/>
      <c r="OWP69" s="11"/>
      <c r="OWQ69" s="11"/>
      <c r="OWR69" s="11"/>
      <c r="OWS69" s="11"/>
      <c r="OWT69" s="11"/>
      <c r="OWU69" s="11"/>
      <c r="OWV69" s="11"/>
      <c r="OWW69" s="11"/>
      <c r="OWX69" s="11"/>
      <c r="OWY69" s="11"/>
      <c r="OWZ69" s="11"/>
      <c r="OXA69" s="11"/>
      <c r="OXB69" s="11"/>
      <c r="OXC69" s="11"/>
      <c r="OXD69" s="11"/>
      <c r="OXE69" s="11"/>
      <c r="OXF69" s="11"/>
      <c r="OXG69" s="11"/>
      <c r="OXH69" s="11"/>
      <c r="OXI69" s="11"/>
      <c r="OXJ69" s="11"/>
      <c r="OXK69" s="11"/>
      <c r="OXL69" s="11"/>
      <c r="OXM69" s="11"/>
      <c r="OXN69" s="11"/>
      <c r="OXO69" s="11"/>
      <c r="OXP69" s="11"/>
      <c r="OXQ69" s="11"/>
      <c r="OXR69" s="11"/>
      <c r="OXS69" s="11"/>
      <c r="OXT69" s="11"/>
      <c r="OXU69" s="11"/>
      <c r="OXV69" s="11"/>
      <c r="OXW69" s="11"/>
      <c r="OXX69" s="11"/>
      <c r="OXY69" s="11"/>
      <c r="OXZ69" s="11"/>
      <c r="OYA69" s="11"/>
      <c r="OYB69" s="11"/>
      <c r="OYC69" s="11"/>
      <c r="OYD69" s="11"/>
      <c r="OYE69" s="11"/>
      <c r="OYF69" s="11"/>
      <c r="OYG69" s="11"/>
      <c r="OYH69" s="11"/>
      <c r="OYI69" s="11"/>
      <c r="OYJ69" s="11"/>
      <c r="OYK69" s="11"/>
      <c r="OYL69" s="11"/>
      <c r="OYM69" s="11"/>
      <c r="OYN69" s="11"/>
      <c r="OYO69" s="11"/>
      <c r="OYP69" s="11"/>
      <c r="OYQ69" s="11"/>
      <c r="OYR69" s="11"/>
      <c r="OYS69" s="11"/>
      <c r="OYT69" s="11"/>
      <c r="OYU69" s="11"/>
      <c r="OYV69" s="11"/>
      <c r="OYW69" s="11"/>
      <c r="OYX69" s="11"/>
      <c r="OYY69" s="11"/>
      <c r="OYZ69" s="11"/>
      <c r="OZA69" s="11"/>
      <c r="OZB69" s="11"/>
      <c r="OZC69" s="11"/>
      <c r="OZD69" s="11"/>
      <c r="OZE69" s="11"/>
      <c r="OZF69" s="11"/>
      <c r="OZG69" s="11"/>
      <c r="OZH69" s="11"/>
      <c r="OZI69" s="11"/>
      <c r="OZJ69" s="11"/>
      <c r="OZK69" s="11"/>
      <c r="OZL69" s="11"/>
      <c r="OZM69" s="11"/>
      <c r="OZN69" s="11"/>
      <c r="OZO69" s="11"/>
      <c r="OZP69" s="11"/>
      <c r="OZQ69" s="11"/>
      <c r="OZR69" s="11"/>
      <c r="OZS69" s="11"/>
      <c r="OZT69" s="11"/>
      <c r="OZU69" s="11"/>
      <c r="OZV69" s="11"/>
      <c r="OZW69" s="11"/>
      <c r="OZX69" s="11"/>
      <c r="OZY69" s="11"/>
      <c r="OZZ69" s="11"/>
      <c r="PAA69" s="11"/>
      <c r="PAB69" s="11"/>
      <c r="PAC69" s="11"/>
      <c r="PAD69" s="11"/>
      <c r="PAE69" s="11"/>
      <c r="PAF69" s="11"/>
      <c r="PAG69" s="11"/>
      <c r="PAH69" s="11"/>
      <c r="PAI69" s="11"/>
      <c r="PAJ69" s="11"/>
      <c r="PAK69" s="11"/>
      <c r="PAL69" s="11"/>
      <c r="PAM69" s="11"/>
      <c r="PAN69" s="11"/>
      <c r="PAO69" s="11"/>
      <c r="PAP69" s="11"/>
      <c r="PAQ69" s="11"/>
      <c r="PAR69" s="11"/>
      <c r="PAS69" s="11"/>
      <c r="PAT69" s="11"/>
      <c r="PAU69" s="11"/>
      <c r="PAV69" s="11"/>
      <c r="PAW69" s="11"/>
      <c r="PAX69" s="11"/>
      <c r="PAY69" s="11"/>
      <c r="PAZ69" s="11"/>
      <c r="PBA69" s="11"/>
      <c r="PBB69" s="11"/>
      <c r="PBC69" s="11"/>
      <c r="PBD69" s="11"/>
      <c r="PBE69" s="11"/>
      <c r="PBF69" s="11"/>
      <c r="PBG69" s="11"/>
      <c r="PBH69" s="11"/>
      <c r="PBI69" s="11"/>
      <c r="PBJ69" s="11"/>
      <c r="PBK69" s="11"/>
      <c r="PBL69" s="11"/>
      <c r="PBM69" s="11"/>
      <c r="PBN69" s="11"/>
      <c r="PBO69" s="11"/>
      <c r="PBP69" s="11"/>
      <c r="PBQ69" s="11"/>
      <c r="PBR69" s="11"/>
      <c r="PBS69" s="11"/>
      <c r="PBT69" s="11"/>
      <c r="PBU69" s="11"/>
      <c r="PBV69" s="11"/>
      <c r="PBW69" s="11"/>
      <c r="PBX69" s="11"/>
      <c r="PBY69" s="11"/>
      <c r="PBZ69" s="11"/>
      <c r="PCA69" s="11"/>
      <c r="PCB69" s="11"/>
      <c r="PCC69" s="11"/>
      <c r="PCD69" s="11"/>
      <c r="PCE69" s="11"/>
      <c r="PCF69" s="11"/>
      <c r="PCG69" s="11"/>
      <c r="PCH69" s="11"/>
      <c r="PCI69" s="11"/>
      <c r="PCJ69" s="11"/>
      <c r="PCK69" s="11"/>
      <c r="PCL69" s="11"/>
      <c r="PCM69" s="11"/>
      <c r="PCN69" s="11"/>
      <c r="PCO69" s="11"/>
      <c r="PCP69" s="11"/>
      <c r="PCQ69" s="11"/>
      <c r="PCR69" s="11"/>
      <c r="PCS69" s="11"/>
      <c r="PCT69" s="11"/>
      <c r="PCU69" s="11"/>
      <c r="PCV69" s="11"/>
      <c r="PCW69" s="11"/>
      <c r="PCX69" s="11"/>
      <c r="PCY69" s="11"/>
      <c r="PCZ69" s="11"/>
      <c r="PDA69" s="11"/>
      <c r="PDB69" s="11"/>
      <c r="PDC69" s="11"/>
      <c r="PDD69" s="11"/>
      <c r="PDE69" s="11"/>
      <c r="PDF69" s="11"/>
      <c r="PDG69" s="11"/>
      <c r="PDH69" s="11"/>
      <c r="PDI69" s="11"/>
      <c r="PDJ69" s="11"/>
      <c r="PDK69" s="11"/>
      <c r="PDL69" s="11"/>
      <c r="PDM69" s="11"/>
      <c r="PDN69" s="11"/>
      <c r="PDO69" s="11"/>
      <c r="PDP69" s="11"/>
      <c r="PDQ69" s="11"/>
      <c r="PDR69" s="11"/>
      <c r="PDS69" s="11"/>
      <c r="PDT69" s="11"/>
      <c r="PDU69" s="11"/>
      <c r="PDV69" s="11"/>
      <c r="PDW69" s="11"/>
      <c r="PDX69" s="11"/>
      <c r="PDY69" s="11"/>
      <c r="PDZ69" s="11"/>
      <c r="PEA69" s="11"/>
      <c r="PEB69" s="11"/>
      <c r="PEC69" s="11"/>
      <c r="PED69" s="11"/>
      <c r="PEE69" s="11"/>
      <c r="PEF69" s="11"/>
      <c r="PEG69" s="11"/>
      <c r="PEH69" s="11"/>
      <c r="PEI69" s="11"/>
      <c r="PEJ69" s="11"/>
      <c r="PEK69" s="11"/>
      <c r="PEL69" s="11"/>
      <c r="PEM69" s="11"/>
      <c r="PEN69" s="11"/>
      <c r="PEO69" s="11"/>
      <c r="PEP69" s="11"/>
      <c r="PEQ69" s="11"/>
      <c r="PER69" s="11"/>
      <c r="PES69" s="11"/>
      <c r="PET69" s="11"/>
      <c r="PEU69" s="11"/>
      <c r="PEV69" s="11"/>
      <c r="PEW69" s="11"/>
      <c r="PEX69" s="11"/>
      <c r="PEY69" s="11"/>
      <c r="PEZ69" s="11"/>
      <c r="PFA69" s="11"/>
      <c r="PFB69" s="11"/>
      <c r="PFC69" s="11"/>
      <c r="PFD69" s="11"/>
      <c r="PFE69" s="11"/>
      <c r="PFF69" s="11"/>
      <c r="PFG69" s="11"/>
      <c r="PFH69" s="11"/>
      <c r="PFI69" s="11"/>
      <c r="PFJ69" s="11"/>
      <c r="PFK69" s="11"/>
      <c r="PFL69" s="11"/>
      <c r="PFM69" s="11"/>
      <c r="PFN69" s="11"/>
      <c r="PFO69" s="11"/>
      <c r="PFP69" s="11"/>
      <c r="PFQ69" s="11"/>
      <c r="PFR69" s="11"/>
      <c r="PFS69" s="11"/>
      <c r="PFT69" s="11"/>
      <c r="PFU69" s="11"/>
      <c r="PFV69" s="11"/>
      <c r="PFW69" s="11"/>
      <c r="PFX69" s="11"/>
      <c r="PFY69" s="11"/>
      <c r="PFZ69" s="11"/>
      <c r="PGA69" s="11"/>
      <c r="PGB69" s="11"/>
      <c r="PGC69" s="11"/>
      <c r="PGD69" s="11"/>
      <c r="PGE69" s="11"/>
      <c r="PGF69" s="11"/>
      <c r="PGG69" s="11"/>
      <c r="PGH69" s="11"/>
      <c r="PGI69" s="11"/>
      <c r="PGJ69" s="11"/>
      <c r="PGK69" s="11"/>
      <c r="PGL69" s="11"/>
      <c r="PGM69" s="11"/>
      <c r="PGN69" s="11"/>
      <c r="PGO69" s="11"/>
      <c r="PGP69" s="11"/>
      <c r="PGQ69" s="11"/>
      <c r="PGR69" s="11"/>
      <c r="PGS69" s="11"/>
      <c r="PGT69" s="11"/>
      <c r="PGU69" s="11"/>
      <c r="PGV69" s="11"/>
      <c r="PGW69" s="11"/>
      <c r="PGX69" s="11"/>
      <c r="PGY69" s="11"/>
      <c r="PGZ69" s="11"/>
      <c r="PHA69" s="11"/>
      <c r="PHB69" s="11"/>
      <c r="PHC69" s="11"/>
      <c r="PHD69" s="11"/>
      <c r="PHE69" s="11"/>
      <c r="PHF69" s="11"/>
      <c r="PHG69" s="11"/>
      <c r="PHH69" s="11"/>
      <c r="PHI69" s="11"/>
      <c r="PHJ69" s="11"/>
      <c r="PHK69" s="11"/>
      <c r="PHL69" s="11"/>
      <c r="PHM69" s="11"/>
      <c r="PHN69" s="11"/>
      <c r="PHO69" s="11"/>
      <c r="PHP69" s="11"/>
      <c r="PHQ69" s="11"/>
      <c r="PHR69" s="11"/>
      <c r="PHS69" s="11"/>
      <c r="PHT69" s="11"/>
      <c r="PHU69" s="11"/>
      <c r="PHV69" s="11"/>
      <c r="PHW69" s="11"/>
      <c r="PHX69" s="11"/>
      <c r="PHY69" s="11"/>
      <c r="PHZ69" s="11"/>
      <c r="PIA69" s="11"/>
      <c r="PIB69" s="11"/>
      <c r="PIC69" s="11"/>
      <c r="PID69" s="11"/>
      <c r="PIE69" s="11"/>
      <c r="PIF69" s="11"/>
      <c r="PIG69" s="11"/>
      <c r="PIH69" s="11"/>
      <c r="PII69" s="11"/>
      <c r="PIJ69" s="11"/>
      <c r="PIK69" s="11"/>
      <c r="PIL69" s="11"/>
      <c r="PIM69" s="11"/>
      <c r="PIN69" s="11"/>
      <c r="PIO69" s="11"/>
      <c r="PIP69" s="11"/>
      <c r="PIQ69" s="11"/>
      <c r="PIR69" s="11"/>
      <c r="PIS69" s="11"/>
      <c r="PIT69" s="11"/>
      <c r="PIU69" s="11"/>
      <c r="PIV69" s="11"/>
      <c r="PIW69" s="11"/>
      <c r="PIX69" s="11"/>
      <c r="PIY69" s="11"/>
      <c r="PIZ69" s="11"/>
      <c r="PJA69" s="11"/>
      <c r="PJB69" s="11"/>
      <c r="PJC69" s="11"/>
      <c r="PJD69" s="11"/>
      <c r="PJE69" s="11"/>
      <c r="PJF69" s="11"/>
      <c r="PJG69" s="11"/>
      <c r="PJH69" s="11"/>
      <c r="PJI69" s="11"/>
      <c r="PJJ69" s="11"/>
      <c r="PJK69" s="11"/>
      <c r="PJL69" s="11"/>
      <c r="PJM69" s="11"/>
      <c r="PJN69" s="11"/>
      <c r="PJO69" s="11"/>
      <c r="PJP69" s="11"/>
      <c r="PJQ69" s="11"/>
      <c r="PJR69" s="11"/>
      <c r="PJS69" s="11"/>
      <c r="PJT69" s="11"/>
      <c r="PJU69" s="11"/>
      <c r="PJV69" s="11"/>
      <c r="PJW69" s="11"/>
      <c r="PJX69" s="11"/>
      <c r="PJY69" s="11"/>
      <c r="PJZ69" s="11"/>
      <c r="PKA69" s="11"/>
      <c r="PKB69" s="11"/>
      <c r="PKC69" s="11"/>
      <c r="PKD69" s="11"/>
      <c r="PKE69" s="11"/>
      <c r="PKF69" s="11"/>
      <c r="PKG69" s="11"/>
      <c r="PKH69" s="11"/>
      <c r="PKI69" s="11"/>
      <c r="PKJ69" s="11"/>
      <c r="PKK69" s="11"/>
      <c r="PKL69" s="11"/>
      <c r="PKM69" s="11"/>
      <c r="PKN69" s="11"/>
      <c r="PKO69" s="11"/>
      <c r="PKP69" s="11"/>
      <c r="PKQ69" s="11"/>
      <c r="PKR69" s="11"/>
      <c r="PKS69" s="11"/>
      <c r="PKT69" s="11"/>
      <c r="PKU69" s="11"/>
      <c r="PKV69" s="11"/>
      <c r="PKW69" s="11"/>
      <c r="PKX69" s="11"/>
      <c r="PKY69" s="11"/>
      <c r="PKZ69" s="11"/>
      <c r="PLA69" s="11"/>
      <c r="PLB69" s="11"/>
      <c r="PLC69" s="11"/>
      <c r="PLD69" s="11"/>
      <c r="PLE69" s="11"/>
      <c r="PLF69" s="11"/>
      <c r="PLG69" s="11"/>
      <c r="PLH69" s="11"/>
      <c r="PLI69" s="11"/>
      <c r="PLJ69" s="11"/>
      <c r="PLK69" s="11"/>
      <c r="PLL69" s="11"/>
      <c r="PLM69" s="11"/>
      <c r="PLN69" s="11"/>
      <c r="PLO69" s="11"/>
      <c r="PLP69" s="11"/>
      <c r="PLQ69" s="11"/>
      <c r="PLR69" s="11"/>
      <c r="PLS69" s="11"/>
      <c r="PLT69" s="11"/>
      <c r="PLU69" s="11"/>
      <c r="PLV69" s="11"/>
      <c r="PLW69" s="11"/>
      <c r="PLX69" s="11"/>
      <c r="PLY69" s="11"/>
      <c r="PLZ69" s="11"/>
      <c r="PMA69" s="11"/>
      <c r="PMB69" s="11"/>
      <c r="PMC69" s="11"/>
      <c r="PMD69" s="11"/>
      <c r="PME69" s="11"/>
      <c r="PMF69" s="11"/>
      <c r="PMG69" s="11"/>
      <c r="PMH69" s="11"/>
      <c r="PMI69" s="11"/>
      <c r="PMJ69" s="11"/>
      <c r="PMK69" s="11"/>
      <c r="PML69" s="11"/>
      <c r="PMM69" s="11"/>
      <c r="PMN69" s="11"/>
      <c r="PMO69" s="11"/>
      <c r="PMP69" s="11"/>
      <c r="PMQ69" s="11"/>
      <c r="PMR69" s="11"/>
      <c r="PMS69" s="11"/>
      <c r="PMT69" s="11"/>
      <c r="PMU69" s="11"/>
      <c r="PMV69" s="11"/>
      <c r="PMW69" s="11"/>
      <c r="PMX69" s="11"/>
      <c r="PMY69" s="11"/>
      <c r="PMZ69" s="11"/>
      <c r="PNA69" s="11"/>
      <c r="PNB69" s="11"/>
      <c r="PNC69" s="11"/>
      <c r="PND69" s="11"/>
      <c r="PNE69" s="11"/>
      <c r="PNF69" s="11"/>
      <c r="PNG69" s="11"/>
      <c r="PNH69" s="11"/>
      <c r="PNI69" s="11"/>
      <c r="PNJ69" s="11"/>
      <c r="PNK69" s="11"/>
      <c r="PNL69" s="11"/>
      <c r="PNM69" s="11"/>
      <c r="PNN69" s="11"/>
      <c r="PNO69" s="11"/>
      <c r="PNP69" s="11"/>
      <c r="PNQ69" s="11"/>
      <c r="PNR69" s="11"/>
      <c r="PNS69" s="11"/>
      <c r="PNT69" s="11"/>
      <c r="PNU69" s="11"/>
      <c r="PNV69" s="11"/>
      <c r="PNW69" s="11"/>
      <c r="PNX69" s="11"/>
      <c r="PNY69" s="11"/>
      <c r="PNZ69" s="11"/>
      <c r="POA69" s="11"/>
      <c r="POB69" s="11"/>
      <c r="POC69" s="11"/>
      <c r="POD69" s="11"/>
      <c r="POE69" s="11"/>
      <c r="POF69" s="11"/>
      <c r="POG69" s="11"/>
      <c r="POH69" s="11"/>
      <c r="POI69" s="11"/>
      <c r="POJ69" s="11"/>
      <c r="POK69" s="11"/>
      <c r="POL69" s="11"/>
      <c r="POM69" s="11"/>
      <c r="PON69" s="11"/>
      <c r="POO69" s="11"/>
      <c r="POP69" s="11"/>
      <c r="POQ69" s="11"/>
      <c r="POR69" s="11"/>
      <c r="POS69" s="11"/>
      <c r="POT69" s="11"/>
      <c r="POU69" s="11"/>
      <c r="POV69" s="11"/>
      <c r="POW69" s="11"/>
      <c r="POX69" s="11"/>
      <c r="POY69" s="11"/>
      <c r="POZ69" s="11"/>
      <c r="PPA69" s="11"/>
      <c r="PPB69" s="11"/>
      <c r="PPC69" s="11"/>
      <c r="PPD69" s="11"/>
      <c r="PPE69" s="11"/>
      <c r="PPF69" s="11"/>
      <c r="PPG69" s="11"/>
      <c r="PPH69" s="11"/>
      <c r="PPI69" s="11"/>
      <c r="PPJ69" s="11"/>
      <c r="PPK69" s="11"/>
      <c r="PPL69" s="11"/>
      <c r="PPM69" s="11"/>
      <c r="PPN69" s="11"/>
      <c r="PPO69" s="11"/>
      <c r="PPP69" s="11"/>
      <c r="PPQ69" s="11"/>
      <c r="PPR69" s="11"/>
      <c r="PPS69" s="11"/>
      <c r="PPT69" s="11"/>
      <c r="PPU69" s="11"/>
      <c r="PPV69" s="11"/>
      <c r="PPW69" s="11"/>
      <c r="PPX69" s="11"/>
      <c r="PPY69" s="11"/>
      <c r="PPZ69" s="11"/>
      <c r="PQA69" s="11"/>
      <c r="PQB69" s="11"/>
      <c r="PQC69" s="11"/>
      <c r="PQD69" s="11"/>
      <c r="PQE69" s="11"/>
      <c r="PQF69" s="11"/>
      <c r="PQG69" s="11"/>
      <c r="PQH69" s="11"/>
      <c r="PQI69" s="11"/>
      <c r="PQJ69" s="11"/>
      <c r="PQK69" s="11"/>
      <c r="PQL69" s="11"/>
      <c r="PQM69" s="11"/>
      <c r="PQN69" s="11"/>
      <c r="PQO69" s="11"/>
      <c r="PQP69" s="11"/>
      <c r="PQQ69" s="11"/>
      <c r="PQR69" s="11"/>
      <c r="PQS69" s="11"/>
      <c r="PQT69" s="11"/>
      <c r="PQU69" s="11"/>
      <c r="PQV69" s="11"/>
      <c r="PQW69" s="11"/>
      <c r="PQX69" s="11"/>
      <c r="PQY69" s="11"/>
      <c r="PQZ69" s="11"/>
      <c r="PRA69" s="11"/>
      <c r="PRB69" s="11"/>
      <c r="PRC69" s="11"/>
      <c r="PRD69" s="11"/>
      <c r="PRE69" s="11"/>
      <c r="PRF69" s="11"/>
      <c r="PRG69" s="11"/>
      <c r="PRH69" s="11"/>
      <c r="PRI69" s="11"/>
      <c r="PRJ69" s="11"/>
      <c r="PRK69" s="11"/>
      <c r="PRL69" s="11"/>
      <c r="PRM69" s="11"/>
      <c r="PRN69" s="11"/>
      <c r="PRO69" s="11"/>
      <c r="PRP69" s="11"/>
      <c r="PRQ69" s="11"/>
      <c r="PRR69" s="11"/>
      <c r="PRS69" s="11"/>
      <c r="PRT69" s="11"/>
      <c r="PRU69" s="11"/>
      <c r="PRV69" s="11"/>
      <c r="PRW69" s="11"/>
      <c r="PRX69" s="11"/>
      <c r="PRY69" s="11"/>
      <c r="PRZ69" s="11"/>
      <c r="PSA69" s="11"/>
      <c r="PSB69" s="11"/>
      <c r="PSC69" s="11"/>
      <c r="PSD69" s="11"/>
      <c r="PSE69" s="11"/>
      <c r="PSF69" s="11"/>
      <c r="PSG69" s="11"/>
      <c r="PSH69" s="11"/>
      <c r="PSI69" s="11"/>
      <c r="PSJ69" s="11"/>
      <c r="PSK69" s="11"/>
      <c r="PSL69" s="11"/>
      <c r="PSM69" s="11"/>
      <c r="PSN69" s="11"/>
      <c r="PSO69" s="11"/>
      <c r="PSP69" s="11"/>
      <c r="PSQ69" s="11"/>
      <c r="PSR69" s="11"/>
      <c r="PSS69" s="11"/>
      <c r="PST69" s="11"/>
      <c r="PSU69" s="11"/>
      <c r="PSV69" s="11"/>
      <c r="PSW69" s="11"/>
      <c r="PSX69" s="11"/>
      <c r="PSY69" s="11"/>
      <c r="PSZ69" s="11"/>
      <c r="PTA69" s="11"/>
      <c r="PTB69" s="11"/>
      <c r="PTC69" s="11"/>
      <c r="PTD69" s="11"/>
      <c r="PTE69" s="11"/>
      <c r="PTF69" s="11"/>
      <c r="PTG69" s="11"/>
      <c r="PTH69" s="11"/>
      <c r="PTI69" s="11"/>
      <c r="PTJ69" s="11"/>
      <c r="PTK69" s="11"/>
      <c r="PTL69" s="11"/>
      <c r="PTM69" s="11"/>
      <c r="PTN69" s="11"/>
      <c r="PTO69" s="11"/>
      <c r="PTP69" s="11"/>
      <c r="PTQ69" s="11"/>
      <c r="PTR69" s="11"/>
      <c r="PTS69" s="11"/>
      <c r="PTT69" s="11"/>
      <c r="PTU69" s="11"/>
      <c r="PTV69" s="11"/>
      <c r="PTW69" s="11"/>
      <c r="PTX69" s="11"/>
      <c r="PTY69" s="11"/>
      <c r="PTZ69" s="11"/>
      <c r="PUA69" s="11"/>
      <c r="PUB69" s="11"/>
      <c r="PUC69" s="11"/>
      <c r="PUD69" s="11"/>
      <c r="PUE69" s="11"/>
      <c r="PUF69" s="11"/>
      <c r="PUG69" s="11"/>
      <c r="PUH69" s="11"/>
      <c r="PUI69" s="11"/>
      <c r="PUJ69" s="11"/>
      <c r="PUK69" s="11"/>
      <c r="PUL69" s="11"/>
      <c r="PUM69" s="11"/>
      <c r="PUN69" s="11"/>
      <c r="PUO69" s="11"/>
      <c r="PUP69" s="11"/>
      <c r="PUQ69" s="11"/>
      <c r="PUR69" s="11"/>
      <c r="PUS69" s="11"/>
      <c r="PUT69" s="11"/>
      <c r="PUU69" s="11"/>
      <c r="PUV69" s="11"/>
      <c r="PUW69" s="11"/>
      <c r="PUX69" s="11"/>
      <c r="PUY69" s="11"/>
      <c r="PUZ69" s="11"/>
      <c r="PVA69" s="11"/>
      <c r="PVB69" s="11"/>
      <c r="PVC69" s="11"/>
      <c r="PVD69" s="11"/>
      <c r="PVE69" s="11"/>
      <c r="PVF69" s="11"/>
      <c r="PVG69" s="11"/>
      <c r="PVH69" s="11"/>
      <c r="PVI69" s="11"/>
      <c r="PVJ69" s="11"/>
      <c r="PVK69" s="11"/>
      <c r="PVL69" s="11"/>
      <c r="PVM69" s="11"/>
      <c r="PVN69" s="11"/>
      <c r="PVO69" s="11"/>
      <c r="PVP69" s="11"/>
      <c r="PVQ69" s="11"/>
      <c r="PVR69" s="11"/>
      <c r="PVS69" s="11"/>
      <c r="PVT69" s="11"/>
      <c r="PVU69" s="11"/>
      <c r="PVV69" s="11"/>
      <c r="PVW69" s="11"/>
      <c r="PVX69" s="11"/>
      <c r="PVY69" s="11"/>
      <c r="PVZ69" s="11"/>
      <c r="PWA69" s="11"/>
      <c r="PWB69" s="11"/>
      <c r="PWC69" s="11"/>
      <c r="PWD69" s="11"/>
      <c r="PWE69" s="11"/>
      <c r="PWF69" s="11"/>
      <c r="PWG69" s="11"/>
      <c r="PWH69" s="11"/>
      <c r="PWI69" s="11"/>
      <c r="PWJ69" s="11"/>
      <c r="PWK69" s="11"/>
      <c r="PWL69" s="11"/>
      <c r="PWM69" s="11"/>
      <c r="PWN69" s="11"/>
      <c r="PWO69" s="11"/>
      <c r="PWP69" s="11"/>
      <c r="PWQ69" s="11"/>
      <c r="PWR69" s="11"/>
      <c r="PWS69" s="11"/>
      <c r="PWT69" s="11"/>
      <c r="PWU69" s="11"/>
      <c r="PWV69" s="11"/>
      <c r="PWW69" s="11"/>
      <c r="PWX69" s="11"/>
      <c r="PWY69" s="11"/>
      <c r="PWZ69" s="11"/>
      <c r="PXA69" s="11"/>
      <c r="PXB69" s="11"/>
      <c r="PXC69" s="11"/>
      <c r="PXD69" s="11"/>
      <c r="PXE69" s="11"/>
      <c r="PXF69" s="11"/>
      <c r="PXG69" s="11"/>
      <c r="PXH69" s="11"/>
      <c r="PXI69" s="11"/>
      <c r="PXJ69" s="11"/>
      <c r="PXK69" s="11"/>
      <c r="PXL69" s="11"/>
      <c r="PXM69" s="11"/>
      <c r="PXN69" s="11"/>
      <c r="PXO69" s="11"/>
      <c r="PXP69" s="11"/>
      <c r="PXQ69" s="11"/>
      <c r="PXR69" s="11"/>
      <c r="PXS69" s="11"/>
      <c r="PXT69" s="11"/>
      <c r="PXU69" s="11"/>
      <c r="PXV69" s="11"/>
      <c r="PXW69" s="11"/>
      <c r="PXX69" s="11"/>
      <c r="PXY69" s="11"/>
      <c r="PXZ69" s="11"/>
      <c r="PYA69" s="11"/>
      <c r="PYB69" s="11"/>
      <c r="PYC69" s="11"/>
      <c r="PYD69" s="11"/>
      <c r="PYE69" s="11"/>
      <c r="PYF69" s="11"/>
      <c r="PYG69" s="11"/>
      <c r="PYH69" s="11"/>
      <c r="PYI69" s="11"/>
      <c r="PYJ69" s="11"/>
      <c r="PYK69" s="11"/>
      <c r="PYL69" s="11"/>
      <c r="PYM69" s="11"/>
      <c r="PYN69" s="11"/>
      <c r="PYO69" s="11"/>
      <c r="PYP69" s="11"/>
      <c r="PYQ69" s="11"/>
      <c r="PYR69" s="11"/>
      <c r="PYS69" s="11"/>
      <c r="PYT69" s="11"/>
      <c r="PYU69" s="11"/>
      <c r="PYV69" s="11"/>
      <c r="PYW69" s="11"/>
      <c r="PYX69" s="11"/>
      <c r="PYY69" s="11"/>
      <c r="PYZ69" s="11"/>
      <c r="PZA69" s="11"/>
      <c r="PZB69" s="11"/>
      <c r="PZC69" s="11"/>
      <c r="PZD69" s="11"/>
      <c r="PZE69" s="11"/>
      <c r="PZF69" s="11"/>
      <c r="PZG69" s="11"/>
      <c r="PZH69" s="11"/>
      <c r="PZI69" s="11"/>
      <c r="PZJ69" s="11"/>
      <c r="PZK69" s="11"/>
      <c r="PZL69" s="11"/>
      <c r="PZM69" s="11"/>
      <c r="PZN69" s="11"/>
      <c r="PZO69" s="11"/>
      <c r="PZP69" s="11"/>
      <c r="PZQ69" s="11"/>
      <c r="PZR69" s="11"/>
      <c r="PZS69" s="11"/>
      <c r="PZT69" s="11"/>
      <c r="PZU69" s="11"/>
      <c r="PZV69" s="11"/>
      <c r="PZW69" s="11"/>
      <c r="PZX69" s="11"/>
      <c r="PZY69" s="11"/>
      <c r="PZZ69" s="11"/>
      <c r="QAA69" s="11"/>
      <c r="QAB69" s="11"/>
      <c r="QAC69" s="11"/>
      <c r="QAD69" s="11"/>
      <c r="QAE69" s="11"/>
      <c r="QAF69" s="11"/>
      <c r="QAG69" s="11"/>
      <c r="QAH69" s="11"/>
      <c r="QAI69" s="11"/>
      <c r="QAJ69" s="11"/>
      <c r="QAK69" s="11"/>
      <c r="QAL69" s="11"/>
      <c r="QAM69" s="11"/>
      <c r="QAN69" s="11"/>
      <c r="QAO69" s="11"/>
      <c r="QAP69" s="11"/>
      <c r="QAQ69" s="11"/>
      <c r="QAR69" s="11"/>
      <c r="QAS69" s="11"/>
      <c r="QAT69" s="11"/>
      <c r="QAU69" s="11"/>
      <c r="QAV69" s="11"/>
      <c r="QAW69" s="11"/>
      <c r="QAX69" s="11"/>
      <c r="QAY69" s="11"/>
      <c r="QAZ69" s="11"/>
      <c r="QBA69" s="11"/>
      <c r="QBB69" s="11"/>
      <c r="QBC69" s="11"/>
      <c r="QBD69" s="11"/>
      <c r="QBE69" s="11"/>
      <c r="QBF69" s="11"/>
      <c r="QBG69" s="11"/>
      <c r="QBH69" s="11"/>
      <c r="QBI69" s="11"/>
      <c r="QBJ69" s="11"/>
      <c r="QBK69" s="11"/>
      <c r="QBL69" s="11"/>
      <c r="QBM69" s="11"/>
      <c r="QBN69" s="11"/>
      <c r="QBO69" s="11"/>
      <c r="QBP69" s="11"/>
      <c r="QBQ69" s="11"/>
      <c r="QBR69" s="11"/>
      <c r="QBS69" s="11"/>
      <c r="QBT69" s="11"/>
      <c r="QBU69" s="11"/>
      <c r="QBV69" s="11"/>
      <c r="QBW69" s="11"/>
      <c r="QBX69" s="11"/>
      <c r="QBY69" s="11"/>
      <c r="QBZ69" s="11"/>
      <c r="QCA69" s="11"/>
      <c r="QCB69" s="11"/>
      <c r="QCC69" s="11"/>
      <c r="QCD69" s="11"/>
      <c r="QCE69" s="11"/>
      <c r="QCF69" s="11"/>
      <c r="QCG69" s="11"/>
      <c r="QCH69" s="11"/>
      <c r="QCI69" s="11"/>
      <c r="QCJ69" s="11"/>
      <c r="QCK69" s="11"/>
      <c r="QCL69" s="11"/>
      <c r="QCM69" s="11"/>
      <c r="QCN69" s="11"/>
      <c r="QCO69" s="11"/>
      <c r="QCP69" s="11"/>
      <c r="QCQ69" s="11"/>
      <c r="QCR69" s="11"/>
      <c r="QCS69" s="11"/>
      <c r="QCT69" s="11"/>
      <c r="QCU69" s="11"/>
      <c r="QCV69" s="11"/>
      <c r="QCW69" s="11"/>
      <c r="QCX69" s="11"/>
      <c r="QCY69" s="11"/>
      <c r="QCZ69" s="11"/>
      <c r="QDA69" s="11"/>
      <c r="QDB69" s="11"/>
      <c r="QDC69" s="11"/>
      <c r="QDD69" s="11"/>
      <c r="QDE69" s="11"/>
      <c r="QDF69" s="11"/>
      <c r="QDG69" s="11"/>
      <c r="QDH69" s="11"/>
      <c r="QDI69" s="11"/>
      <c r="QDJ69" s="11"/>
      <c r="QDK69" s="11"/>
      <c r="QDL69" s="11"/>
      <c r="QDM69" s="11"/>
      <c r="QDN69" s="11"/>
      <c r="QDO69" s="11"/>
      <c r="QDP69" s="11"/>
      <c r="QDQ69" s="11"/>
      <c r="QDR69" s="11"/>
      <c r="QDS69" s="11"/>
      <c r="QDT69" s="11"/>
      <c r="QDU69" s="11"/>
      <c r="QDV69" s="11"/>
      <c r="QDW69" s="11"/>
      <c r="QDX69" s="11"/>
      <c r="QDY69" s="11"/>
      <c r="QDZ69" s="11"/>
      <c r="QEA69" s="11"/>
      <c r="QEB69" s="11"/>
      <c r="QEC69" s="11"/>
      <c r="QED69" s="11"/>
      <c r="QEE69" s="11"/>
      <c r="QEF69" s="11"/>
      <c r="QEG69" s="11"/>
      <c r="QEH69" s="11"/>
      <c r="QEI69" s="11"/>
      <c r="QEJ69" s="11"/>
      <c r="QEK69" s="11"/>
      <c r="QEL69" s="11"/>
      <c r="QEM69" s="11"/>
      <c r="QEN69" s="11"/>
      <c r="QEO69" s="11"/>
      <c r="QEP69" s="11"/>
      <c r="QEQ69" s="11"/>
      <c r="QER69" s="11"/>
      <c r="QES69" s="11"/>
      <c r="QET69" s="11"/>
      <c r="QEU69" s="11"/>
      <c r="QEV69" s="11"/>
      <c r="QEW69" s="11"/>
      <c r="QEX69" s="11"/>
      <c r="QEY69" s="11"/>
      <c r="QEZ69" s="11"/>
      <c r="QFA69" s="11"/>
      <c r="QFB69" s="11"/>
      <c r="QFC69" s="11"/>
      <c r="QFD69" s="11"/>
      <c r="QFE69" s="11"/>
      <c r="QFF69" s="11"/>
      <c r="QFG69" s="11"/>
      <c r="QFH69" s="11"/>
      <c r="QFI69" s="11"/>
      <c r="QFJ69" s="11"/>
      <c r="QFK69" s="11"/>
      <c r="QFL69" s="11"/>
      <c r="QFM69" s="11"/>
      <c r="QFN69" s="11"/>
      <c r="QFO69" s="11"/>
      <c r="QFP69" s="11"/>
      <c r="QFQ69" s="11"/>
      <c r="QFR69" s="11"/>
      <c r="QFS69" s="11"/>
      <c r="QFT69" s="11"/>
      <c r="QFU69" s="11"/>
      <c r="QFV69" s="11"/>
      <c r="QFW69" s="11"/>
      <c r="QFX69" s="11"/>
      <c r="QFY69" s="11"/>
      <c r="QFZ69" s="11"/>
      <c r="QGA69" s="11"/>
      <c r="QGB69" s="11"/>
      <c r="QGC69" s="11"/>
      <c r="QGD69" s="11"/>
      <c r="QGE69" s="11"/>
      <c r="QGF69" s="11"/>
      <c r="QGG69" s="11"/>
      <c r="QGH69" s="11"/>
      <c r="QGI69" s="11"/>
      <c r="QGJ69" s="11"/>
      <c r="QGK69" s="11"/>
      <c r="QGL69" s="11"/>
      <c r="QGM69" s="11"/>
      <c r="QGN69" s="11"/>
      <c r="QGO69" s="11"/>
      <c r="QGP69" s="11"/>
      <c r="QGQ69" s="11"/>
      <c r="QGR69" s="11"/>
      <c r="QGS69" s="11"/>
      <c r="QGT69" s="11"/>
      <c r="QGU69" s="11"/>
      <c r="QGV69" s="11"/>
      <c r="QGW69" s="11"/>
      <c r="QGX69" s="11"/>
      <c r="QGY69" s="11"/>
      <c r="QGZ69" s="11"/>
      <c r="QHA69" s="11"/>
      <c r="QHB69" s="11"/>
      <c r="QHC69" s="11"/>
      <c r="QHD69" s="11"/>
      <c r="QHE69" s="11"/>
      <c r="QHF69" s="11"/>
      <c r="QHG69" s="11"/>
      <c r="QHH69" s="11"/>
      <c r="QHI69" s="11"/>
      <c r="QHJ69" s="11"/>
      <c r="QHK69" s="11"/>
      <c r="QHL69" s="11"/>
      <c r="QHM69" s="11"/>
      <c r="QHN69" s="11"/>
      <c r="QHO69" s="11"/>
      <c r="QHP69" s="11"/>
      <c r="QHQ69" s="11"/>
      <c r="QHR69" s="11"/>
      <c r="QHS69" s="11"/>
      <c r="QHT69" s="11"/>
      <c r="QHU69" s="11"/>
      <c r="QHV69" s="11"/>
      <c r="QHW69" s="11"/>
      <c r="QHX69" s="11"/>
      <c r="QHY69" s="11"/>
      <c r="QHZ69" s="11"/>
      <c r="QIA69" s="11"/>
      <c r="QIB69" s="11"/>
      <c r="QIC69" s="11"/>
      <c r="QID69" s="11"/>
      <c r="QIE69" s="11"/>
      <c r="QIF69" s="11"/>
      <c r="QIG69" s="11"/>
      <c r="QIH69" s="11"/>
      <c r="QII69" s="11"/>
      <c r="QIJ69" s="11"/>
      <c r="QIK69" s="11"/>
      <c r="QIL69" s="11"/>
      <c r="QIM69" s="11"/>
      <c r="QIN69" s="11"/>
      <c r="QIO69" s="11"/>
      <c r="QIP69" s="11"/>
      <c r="QIQ69" s="11"/>
      <c r="QIR69" s="11"/>
      <c r="QIS69" s="11"/>
      <c r="QIT69" s="11"/>
      <c r="QIU69" s="11"/>
      <c r="QIV69" s="11"/>
      <c r="QIW69" s="11"/>
      <c r="QIX69" s="11"/>
      <c r="QIY69" s="11"/>
      <c r="QIZ69" s="11"/>
      <c r="QJA69" s="11"/>
      <c r="QJB69" s="11"/>
      <c r="QJC69" s="11"/>
      <c r="QJD69" s="11"/>
      <c r="QJE69" s="11"/>
      <c r="QJF69" s="11"/>
      <c r="QJG69" s="11"/>
      <c r="QJH69" s="11"/>
      <c r="QJI69" s="11"/>
      <c r="QJJ69" s="11"/>
      <c r="QJK69" s="11"/>
      <c r="QJL69" s="11"/>
      <c r="QJM69" s="11"/>
      <c r="QJN69" s="11"/>
      <c r="QJO69" s="11"/>
      <c r="QJP69" s="11"/>
      <c r="QJQ69" s="11"/>
      <c r="QJR69" s="11"/>
      <c r="QJS69" s="11"/>
      <c r="QJT69" s="11"/>
      <c r="QJU69" s="11"/>
      <c r="QJV69" s="11"/>
      <c r="QJW69" s="11"/>
      <c r="QJX69" s="11"/>
      <c r="QJY69" s="11"/>
      <c r="QJZ69" s="11"/>
      <c r="QKA69" s="11"/>
      <c r="QKB69" s="11"/>
      <c r="QKC69" s="11"/>
      <c r="QKD69" s="11"/>
      <c r="QKE69" s="11"/>
      <c r="QKF69" s="11"/>
      <c r="QKG69" s="11"/>
      <c r="QKH69" s="11"/>
      <c r="QKI69" s="11"/>
      <c r="QKJ69" s="11"/>
      <c r="QKK69" s="11"/>
      <c r="QKL69" s="11"/>
      <c r="QKM69" s="11"/>
      <c r="QKN69" s="11"/>
      <c r="QKO69" s="11"/>
      <c r="QKP69" s="11"/>
      <c r="QKQ69" s="11"/>
      <c r="QKR69" s="11"/>
      <c r="QKS69" s="11"/>
      <c r="QKT69" s="11"/>
      <c r="QKU69" s="11"/>
      <c r="QKV69" s="11"/>
      <c r="QKW69" s="11"/>
      <c r="QKX69" s="11"/>
      <c r="QKY69" s="11"/>
      <c r="QKZ69" s="11"/>
      <c r="QLA69" s="11"/>
      <c r="QLB69" s="11"/>
      <c r="QLC69" s="11"/>
      <c r="QLD69" s="11"/>
      <c r="QLE69" s="11"/>
      <c r="QLF69" s="11"/>
      <c r="QLG69" s="11"/>
      <c r="QLH69" s="11"/>
      <c r="QLI69" s="11"/>
      <c r="QLJ69" s="11"/>
      <c r="QLK69" s="11"/>
      <c r="QLL69" s="11"/>
      <c r="QLM69" s="11"/>
      <c r="QLN69" s="11"/>
      <c r="QLO69" s="11"/>
      <c r="QLP69" s="11"/>
      <c r="QLQ69" s="11"/>
      <c r="QLR69" s="11"/>
      <c r="QLS69" s="11"/>
      <c r="QLT69" s="11"/>
      <c r="QLU69" s="11"/>
      <c r="QLV69" s="11"/>
      <c r="QLW69" s="11"/>
      <c r="QLX69" s="11"/>
      <c r="QLY69" s="11"/>
      <c r="QLZ69" s="11"/>
      <c r="QMA69" s="11"/>
      <c r="QMB69" s="11"/>
      <c r="QMC69" s="11"/>
      <c r="QMD69" s="11"/>
      <c r="QME69" s="11"/>
      <c r="QMF69" s="11"/>
      <c r="QMG69" s="11"/>
      <c r="QMH69" s="11"/>
      <c r="QMI69" s="11"/>
      <c r="QMJ69" s="11"/>
      <c r="QMK69" s="11"/>
      <c r="QML69" s="11"/>
      <c r="QMM69" s="11"/>
      <c r="QMN69" s="11"/>
      <c r="QMO69" s="11"/>
      <c r="QMP69" s="11"/>
      <c r="QMQ69" s="11"/>
      <c r="QMR69" s="11"/>
      <c r="QMS69" s="11"/>
      <c r="QMT69" s="11"/>
      <c r="QMU69" s="11"/>
      <c r="QMV69" s="11"/>
      <c r="QMW69" s="11"/>
      <c r="QMX69" s="11"/>
      <c r="QMY69" s="11"/>
      <c r="QMZ69" s="11"/>
      <c r="QNA69" s="11"/>
      <c r="QNB69" s="11"/>
      <c r="QNC69" s="11"/>
      <c r="QND69" s="11"/>
      <c r="QNE69" s="11"/>
      <c r="QNF69" s="11"/>
      <c r="QNG69" s="11"/>
      <c r="QNH69" s="11"/>
      <c r="QNI69" s="11"/>
      <c r="QNJ69" s="11"/>
      <c r="QNK69" s="11"/>
      <c r="QNL69" s="11"/>
      <c r="QNM69" s="11"/>
      <c r="QNN69" s="11"/>
      <c r="QNO69" s="11"/>
      <c r="QNP69" s="11"/>
      <c r="QNQ69" s="11"/>
      <c r="QNR69" s="11"/>
      <c r="QNS69" s="11"/>
      <c r="QNT69" s="11"/>
      <c r="QNU69" s="11"/>
      <c r="QNV69" s="11"/>
      <c r="QNW69" s="11"/>
      <c r="QNX69" s="11"/>
      <c r="QNY69" s="11"/>
      <c r="QNZ69" s="11"/>
      <c r="QOA69" s="11"/>
      <c r="QOB69" s="11"/>
      <c r="QOC69" s="11"/>
      <c r="QOD69" s="11"/>
      <c r="QOE69" s="11"/>
      <c r="QOF69" s="11"/>
      <c r="QOG69" s="11"/>
      <c r="QOH69" s="11"/>
      <c r="QOI69" s="11"/>
      <c r="QOJ69" s="11"/>
      <c r="QOK69" s="11"/>
      <c r="QOL69" s="11"/>
      <c r="QOM69" s="11"/>
      <c r="QON69" s="11"/>
      <c r="QOO69" s="11"/>
      <c r="QOP69" s="11"/>
      <c r="QOQ69" s="11"/>
      <c r="QOR69" s="11"/>
      <c r="QOS69" s="11"/>
      <c r="QOT69" s="11"/>
      <c r="QOU69" s="11"/>
      <c r="QOV69" s="11"/>
      <c r="QOW69" s="11"/>
      <c r="QOX69" s="11"/>
      <c r="QOY69" s="11"/>
      <c r="QOZ69" s="11"/>
      <c r="QPA69" s="11"/>
      <c r="QPB69" s="11"/>
      <c r="QPC69" s="11"/>
      <c r="QPD69" s="11"/>
      <c r="QPE69" s="11"/>
      <c r="QPF69" s="11"/>
      <c r="QPG69" s="11"/>
      <c r="QPH69" s="11"/>
      <c r="QPI69" s="11"/>
      <c r="QPJ69" s="11"/>
      <c r="QPK69" s="11"/>
      <c r="QPL69" s="11"/>
      <c r="QPM69" s="11"/>
      <c r="QPN69" s="11"/>
      <c r="QPO69" s="11"/>
      <c r="QPP69" s="11"/>
      <c r="QPQ69" s="11"/>
      <c r="QPR69" s="11"/>
      <c r="QPS69" s="11"/>
      <c r="QPT69" s="11"/>
      <c r="QPU69" s="11"/>
      <c r="QPV69" s="11"/>
      <c r="QPW69" s="11"/>
      <c r="QPX69" s="11"/>
      <c r="QPY69" s="11"/>
      <c r="QPZ69" s="11"/>
      <c r="QQA69" s="11"/>
      <c r="QQB69" s="11"/>
      <c r="QQC69" s="11"/>
      <c r="QQD69" s="11"/>
      <c r="QQE69" s="11"/>
      <c r="QQF69" s="11"/>
      <c r="QQG69" s="11"/>
      <c r="QQH69" s="11"/>
      <c r="QQI69" s="11"/>
      <c r="QQJ69" s="11"/>
      <c r="QQK69" s="11"/>
      <c r="QQL69" s="11"/>
      <c r="QQM69" s="11"/>
      <c r="QQN69" s="11"/>
      <c r="QQO69" s="11"/>
      <c r="QQP69" s="11"/>
      <c r="QQQ69" s="11"/>
      <c r="QQR69" s="11"/>
      <c r="QQS69" s="11"/>
      <c r="QQT69" s="11"/>
      <c r="QQU69" s="11"/>
      <c r="QQV69" s="11"/>
      <c r="QQW69" s="11"/>
      <c r="QQX69" s="11"/>
      <c r="QQY69" s="11"/>
      <c r="QQZ69" s="11"/>
      <c r="QRA69" s="11"/>
      <c r="QRB69" s="11"/>
      <c r="QRC69" s="11"/>
      <c r="QRD69" s="11"/>
      <c r="QRE69" s="11"/>
      <c r="QRF69" s="11"/>
      <c r="QRG69" s="11"/>
      <c r="QRH69" s="11"/>
      <c r="QRI69" s="11"/>
      <c r="QRJ69" s="11"/>
      <c r="QRK69" s="11"/>
      <c r="QRL69" s="11"/>
      <c r="QRM69" s="11"/>
      <c r="QRN69" s="11"/>
      <c r="QRO69" s="11"/>
      <c r="QRP69" s="11"/>
      <c r="QRQ69" s="11"/>
      <c r="QRR69" s="11"/>
      <c r="QRS69" s="11"/>
      <c r="QRT69" s="11"/>
      <c r="QRU69" s="11"/>
      <c r="QRV69" s="11"/>
      <c r="QRW69" s="11"/>
      <c r="QRX69" s="11"/>
      <c r="QRY69" s="11"/>
      <c r="QRZ69" s="11"/>
      <c r="QSA69" s="11"/>
      <c r="QSB69" s="11"/>
      <c r="QSC69" s="11"/>
      <c r="QSD69" s="11"/>
      <c r="QSE69" s="11"/>
      <c r="QSF69" s="11"/>
      <c r="QSG69" s="11"/>
      <c r="QSH69" s="11"/>
      <c r="QSI69" s="11"/>
      <c r="QSJ69" s="11"/>
      <c r="QSK69" s="11"/>
      <c r="QSL69" s="11"/>
      <c r="QSM69" s="11"/>
      <c r="QSN69" s="11"/>
      <c r="QSO69" s="11"/>
      <c r="QSP69" s="11"/>
      <c r="QSQ69" s="11"/>
      <c r="QSR69" s="11"/>
      <c r="QSS69" s="11"/>
      <c r="QST69" s="11"/>
      <c r="QSU69" s="11"/>
      <c r="QSV69" s="11"/>
      <c r="QSW69" s="11"/>
      <c r="QSX69" s="11"/>
      <c r="QSY69" s="11"/>
      <c r="QSZ69" s="11"/>
      <c r="QTA69" s="11"/>
      <c r="QTB69" s="11"/>
      <c r="QTC69" s="11"/>
      <c r="QTD69" s="11"/>
      <c r="QTE69" s="11"/>
      <c r="QTF69" s="11"/>
      <c r="QTG69" s="11"/>
      <c r="QTH69" s="11"/>
      <c r="QTI69" s="11"/>
      <c r="QTJ69" s="11"/>
      <c r="QTK69" s="11"/>
      <c r="QTL69" s="11"/>
      <c r="QTM69" s="11"/>
      <c r="QTN69" s="11"/>
      <c r="QTO69" s="11"/>
      <c r="QTP69" s="11"/>
      <c r="QTQ69" s="11"/>
      <c r="QTR69" s="11"/>
      <c r="QTS69" s="11"/>
      <c r="QTT69" s="11"/>
      <c r="QTU69" s="11"/>
      <c r="QTV69" s="11"/>
      <c r="QTW69" s="11"/>
      <c r="QTX69" s="11"/>
      <c r="QTY69" s="11"/>
      <c r="QTZ69" s="11"/>
      <c r="QUA69" s="11"/>
      <c r="QUB69" s="11"/>
      <c r="QUC69" s="11"/>
      <c r="QUD69" s="11"/>
      <c r="QUE69" s="11"/>
      <c r="QUF69" s="11"/>
      <c r="QUG69" s="11"/>
      <c r="QUH69" s="11"/>
      <c r="QUI69" s="11"/>
      <c r="QUJ69" s="11"/>
      <c r="QUK69" s="11"/>
      <c r="QUL69" s="11"/>
      <c r="QUM69" s="11"/>
      <c r="QUN69" s="11"/>
      <c r="QUO69" s="11"/>
      <c r="QUP69" s="11"/>
      <c r="QUQ69" s="11"/>
      <c r="QUR69" s="11"/>
      <c r="QUS69" s="11"/>
      <c r="QUT69" s="11"/>
      <c r="QUU69" s="11"/>
      <c r="QUV69" s="11"/>
      <c r="QUW69" s="11"/>
      <c r="QUX69" s="11"/>
      <c r="QUY69" s="11"/>
      <c r="QUZ69" s="11"/>
      <c r="QVA69" s="11"/>
      <c r="QVB69" s="11"/>
      <c r="QVC69" s="11"/>
      <c r="QVD69" s="11"/>
      <c r="QVE69" s="11"/>
      <c r="QVF69" s="11"/>
      <c r="QVG69" s="11"/>
      <c r="QVH69" s="11"/>
      <c r="QVI69" s="11"/>
      <c r="QVJ69" s="11"/>
      <c r="QVK69" s="11"/>
      <c r="QVL69" s="11"/>
      <c r="QVM69" s="11"/>
      <c r="QVN69" s="11"/>
      <c r="QVO69" s="11"/>
      <c r="QVP69" s="11"/>
      <c r="QVQ69" s="11"/>
      <c r="QVR69" s="11"/>
      <c r="QVS69" s="11"/>
      <c r="QVT69" s="11"/>
      <c r="QVU69" s="11"/>
      <c r="QVV69" s="11"/>
      <c r="QVW69" s="11"/>
      <c r="QVX69" s="11"/>
      <c r="QVY69" s="11"/>
      <c r="QVZ69" s="11"/>
      <c r="QWA69" s="11"/>
      <c r="QWB69" s="11"/>
      <c r="QWC69" s="11"/>
      <c r="QWD69" s="11"/>
      <c r="QWE69" s="11"/>
      <c r="QWF69" s="11"/>
      <c r="QWG69" s="11"/>
      <c r="QWH69" s="11"/>
      <c r="QWI69" s="11"/>
      <c r="QWJ69" s="11"/>
      <c r="QWK69" s="11"/>
      <c r="QWL69" s="11"/>
      <c r="QWM69" s="11"/>
      <c r="QWN69" s="11"/>
      <c r="QWO69" s="11"/>
      <c r="QWP69" s="11"/>
      <c r="QWQ69" s="11"/>
      <c r="QWR69" s="11"/>
      <c r="QWS69" s="11"/>
      <c r="QWT69" s="11"/>
      <c r="QWU69" s="11"/>
      <c r="QWV69" s="11"/>
      <c r="QWW69" s="11"/>
      <c r="QWX69" s="11"/>
      <c r="QWY69" s="11"/>
      <c r="QWZ69" s="11"/>
      <c r="QXA69" s="11"/>
      <c r="QXB69" s="11"/>
      <c r="QXC69" s="11"/>
      <c r="QXD69" s="11"/>
      <c r="QXE69" s="11"/>
      <c r="QXF69" s="11"/>
      <c r="QXG69" s="11"/>
      <c r="QXH69" s="11"/>
      <c r="QXI69" s="11"/>
      <c r="QXJ69" s="11"/>
      <c r="QXK69" s="11"/>
      <c r="QXL69" s="11"/>
      <c r="QXM69" s="11"/>
      <c r="QXN69" s="11"/>
      <c r="QXO69" s="11"/>
      <c r="QXP69" s="11"/>
      <c r="QXQ69" s="11"/>
      <c r="QXR69" s="11"/>
      <c r="QXS69" s="11"/>
      <c r="QXT69" s="11"/>
      <c r="QXU69" s="11"/>
      <c r="QXV69" s="11"/>
      <c r="QXW69" s="11"/>
      <c r="QXX69" s="11"/>
      <c r="QXY69" s="11"/>
      <c r="QXZ69" s="11"/>
      <c r="QYA69" s="11"/>
      <c r="QYB69" s="11"/>
      <c r="QYC69" s="11"/>
      <c r="QYD69" s="11"/>
      <c r="QYE69" s="11"/>
      <c r="QYF69" s="11"/>
      <c r="QYG69" s="11"/>
      <c r="QYH69" s="11"/>
      <c r="QYI69" s="11"/>
      <c r="QYJ69" s="11"/>
      <c r="QYK69" s="11"/>
      <c r="QYL69" s="11"/>
      <c r="QYM69" s="11"/>
      <c r="QYN69" s="11"/>
      <c r="QYO69" s="11"/>
      <c r="QYP69" s="11"/>
      <c r="QYQ69" s="11"/>
      <c r="QYR69" s="11"/>
      <c r="QYS69" s="11"/>
      <c r="QYT69" s="11"/>
      <c r="QYU69" s="11"/>
      <c r="QYV69" s="11"/>
      <c r="QYW69" s="11"/>
      <c r="QYX69" s="11"/>
      <c r="QYY69" s="11"/>
      <c r="QYZ69" s="11"/>
      <c r="QZA69" s="11"/>
      <c r="QZB69" s="11"/>
      <c r="QZC69" s="11"/>
      <c r="QZD69" s="11"/>
      <c r="QZE69" s="11"/>
      <c r="QZF69" s="11"/>
      <c r="QZG69" s="11"/>
      <c r="QZH69" s="11"/>
      <c r="QZI69" s="11"/>
      <c r="QZJ69" s="11"/>
      <c r="QZK69" s="11"/>
      <c r="QZL69" s="11"/>
      <c r="QZM69" s="11"/>
      <c r="QZN69" s="11"/>
      <c r="QZO69" s="11"/>
      <c r="QZP69" s="11"/>
      <c r="QZQ69" s="11"/>
      <c r="QZR69" s="11"/>
      <c r="QZS69" s="11"/>
      <c r="QZT69" s="11"/>
      <c r="QZU69" s="11"/>
      <c r="QZV69" s="11"/>
      <c r="QZW69" s="11"/>
      <c r="QZX69" s="11"/>
      <c r="QZY69" s="11"/>
      <c r="QZZ69" s="11"/>
      <c r="RAA69" s="11"/>
      <c r="RAB69" s="11"/>
      <c r="RAC69" s="11"/>
      <c r="RAD69" s="11"/>
      <c r="RAE69" s="11"/>
      <c r="RAF69" s="11"/>
      <c r="RAG69" s="11"/>
      <c r="RAH69" s="11"/>
      <c r="RAI69" s="11"/>
      <c r="RAJ69" s="11"/>
      <c r="RAK69" s="11"/>
      <c r="RAL69" s="11"/>
      <c r="RAM69" s="11"/>
      <c r="RAN69" s="11"/>
      <c r="RAO69" s="11"/>
      <c r="RAP69" s="11"/>
      <c r="RAQ69" s="11"/>
      <c r="RAR69" s="11"/>
      <c r="RAS69" s="11"/>
      <c r="RAT69" s="11"/>
      <c r="RAU69" s="11"/>
      <c r="RAV69" s="11"/>
      <c r="RAW69" s="11"/>
      <c r="RAX69" s="11"/>
      <c r="RAY69" s="11"/>
      <c r="RAZ69" s="11"/>
      <c r="RBA69" s="11"/>
      <c r="RBB69" s="11"/>
      <c r="RBC69" s="11"/>
      <c r="RBD69" s="11"/>
      <c r="RBE69" s="11"/>
      <c r="RBF69" s="11"/>
      <c r="RBG69" s="11"/>
      <c r="RBH69" s="11"/>
      <c r="RBI69" s="11"/>
      <c r="RBJ69" s="11"/>
      <c r="RBK69" s="11"/>
      <c r="RBL69" s="11"/>
      <c r="RBM69" s="11"/>
      <c r="RBN69" s="11"/>
      <c r="RBO69" s="11"/>
      <c r="RBP69" s="11"/>
      <c r="RBQ69" s="11"/>
      <c r="RBR69" s="11"/>
      <c r="RBS69" s="11"/>
      <c r="RBT69" s="11"/>
      <c r="RBU69" s="11"/>
      <c r="RBV69" s="11"/>
      <c r="RBW69" s="11"/>
      <c r="RBX69" s="11"/>
      <c r="RBY69" s="11"/>
      <c r="RBZ69" s="11"/>
      <c r="RCA69" s="11"/>
      <c r="RCB69" s="11"/>
      <c r="RCC69" s="11"/>
      <c r="RCD69" s="11"/>
      <c r="RCE69" s="11"/>
      <c r="RCF69" s="11"/>
      <c r="RCG69" s="11"/>
      <c r="RCH69" s="11"/>
      <c r="RCI69" s="11"/>
      <c r="RCJ69" s="11"/>
      <c r="RCK69" s="11"/>
      <c r="RCL69" s="11"/>
      <c r="RCM69" s="11"/>
      <c r="RCN69" s="11"/>
      <c r="RCO69" s="11"/>
      <c r="RCP69" s="11"/>
      <c r="RCQ69" s="11"/>
      <c r="RCR69" s="11"/>
      <c r="RCS69" s="11"/>
      <c r="RCT69" s="11"/>
      <c r="RCU69" s="11"/>
      <c r="RCV69" s="11"/>
      <c r="RCW69" s="11"/>
      <c r="RCX69" s="11"/>
      <c r="RCY69" s="11"/>
      <c r="RCZ69" s="11"/>
      <c r="RDA69" s="11"/>
      <c r="RDB69" s="11"/>
      <c r="RDC69" s="11"/>
      <c r="RDD69" s="11"/>
      <c r="RDE69" s="11"/>
      <c r="RDF69" s="11"/>
      <c r="RDG69" s="11"/>
      <c r="RDH69" s="11"/>
      <c r="RDI69" s="11"/>
      <c r="RDJ69" s="11"/>
      <c r="RDK69" s="11"/>
      <c r="RDL69" s="11"/>
      <c r="RDM69" s="11"/>
      <c r="RDN69" s="11"/>
      <c r="RDO69" s="11"/>
      <c r="RDP69" s="11"/>
      <c r="RDQ69" s="11"/>
      <c r="RDR69" s="11"/>
      <c r="RDS69" s="11"/>
      <c r="RDT69" s="11"/>
      <c r="RDU69" s="11"/>
      <c r="RDV69" s="11"/>
      <c r="RDW69" s="11"/>
      <c r="RDX69" s="11"/>
      <c r="RDY69" s="11"/>
      <c r="RDZ69" s="11"/>
      <c r="REA69" s="11"/>
      <c r="REB69" s="11"/>
      <c r="REC69" s="11"/>
      <c r="RED69" s="11"/>
      <c r="REE69" s="11"/>
      <c r="REF69" s="11"/>
      <c r="REG69" s="11"/>
      <c r="REH69" s="11"/>
      <c r="REI69" s="11"/>
      <c r="REJ69" s="11"/>
      <c r="REK69" s="11"/>
      <c r="REL69" s="11"/>
      <c r="REM69" s="11"/>
      <c r="REN69" s="11"/>
      <c r="REO69" s="11"/>
      <c r="REP69" s="11"/>
      <c r="REQ69" s="11"/>
      <c r="RER69" s="11"/>
      <c r="RES69" s="11"/>
      <c r="RET69" s="11"/>
      <c r="REU69" s="11"/>
      <c r="REV69" s="11"/>
      <c r="REW69" s="11"/>
      <c r="REX69" s="11"/>
      <c r="REY69" s="11"/>
      <c r="REZ69" s="11"/>
      <c r="RFA69" s="11"/>
      <c r="RFB69" s="11"/>
      <c r="RFC69" s="11"/>
      <c r="RFD69" s="11"/>
      <c r="RFE69" s="11"/>
      <c r="RFF69" s="11"/>
      <c r="RFG69" s="11"/>
      <c r="RFH69" s="11"/>
      <c r="RFI69" s="11"/>
      <c r="RFJ69" s="11"/>
      <c r="RFK69" s="11"/>
      <c r="RFL69" s="11"/>
      <c r="RFM69" s="11"/>
      <c r="RFN69" s="11"/>
      <c r="RFO69" s="11"/>
      <c r="RFP69" s="11"/>
      <c r="RFQ69" s="11"/>
      <c r="RFR69" s="11"/>
      <c r="RFS69" s="11"/>
      <c r="RFT69" s="11"/>
      <c r="RFU69" s="11"/>
      <c r="RFV69" s="11"/>
      <c r="RFW69" s="11"/>
      <c r="RFX69" s="11"/>
      <c r="RFY69" s="11"/>
      <c r="RFZ69" s="11"/>
      <c r="RGA69" s="11"/>
      <c r="RGB69" s="11"/>
      <c r="RGC69" s="11"/>
      <c r="RGD69" s="11"/>
      <c r="RGE69" s="11"/>
      <c r="RGF69" s="11"/>
      <c r="RGG69" s="11"/>
      <c r="RGH69" s="11"/>
      <c r="RGI69" s="11"/>
      <c r="RGJ69" s="11"/>
      <c r="RGK69" s="11"/>
      <c r="RGL69" s="11"/>
      <c r="RGM69" s="11"/>
      <c r="RGN69" s="11"/>
      <c r="RGO69" s="11"/>
      <c r="RGP69" s="11"/>
      <c r="RGQ69" s="11"/>
      <c r="RGR69" s="11"/>
      <c r="RGS69" s="11"/>
      <c r="RGT69" s="11"/>
      <c r="RGU69" s="11"/>
      <c r="RGV69" s="11"/>
      <c r="RGW69" s="11"/>
      <c r="RGX69" s="11"/>
      <c r="RGY69" s="11"/>
      <c r="RGZ69" s="11"/>
      <c r="RHA69" s="11"/>
      <c r="RHB69" s="11"/>
      <c r="RHC69" s="11"/>
      <c r="RHD69" s="11"/>
      <c r="RHE69" s="11"/>
      <c r="RHF69" s="11"/>
      <c r="RHG69" s="11"/>
      <c r="RHH69" s="11"/>
      <c r="RHI69" s="11"/>
      <c r="RHJ69" s="11"/>
      <c r="RHK69" s="11"/>
      <c r="RHL69" s="11"/>
      <c r="RHM69" s="11"/>
      <c r="RHN69" s="11"/>
      <c r="RHO69" s="11"/>
      <c r="RHP69" s="11"/>
      <c r="RHQ69" s="11"/>
      <c r="RHR69" s="11"/>
      <c r="RHS69" s="11"/>
      <c r="RHT69" s="11"/>
      <c r="RHU69" s="11"/>
      <c r="RHV69" s="11"/>
      <c r="RHW69" s="11"/>
      <c r="RHX69" s="11"/>
      <c r="RHY69" s="11"/>
      <c r="RHZ69" s="11"/>
      <c r="RIA69" s="11"/>
      <c r="RIB69" s="11"/>
      <c r="RIC69" s="11"/>
      <c r="RID69" s="11"/>
      <c r="RIE69" s="11"/>
      <c r="RIF69" s="11"/>
      <c r="RIG69" s="11"/>
      <c r="RIH69" s="11"/>
      <c r="RII69" s="11"/>
      <c r="RIJ69" s="11"/>
      <c r="RIK69" s="11"/>
      <c r="RIL69" s="11"/>
      <c r="RIM69" s="11"/>
      <c r="RIN69" s="11"/>
      <c r="RIO69" s="11"/>
      <c r="RIP69" s="11"/>
      <c r="RIQ69" s="11"/>
      <c r="RIR69" s="11"/>
      <c r="RIS69" s="11"/>
      <c r="RIT69" s="11"/>
      <c r="RIU69" s="11"/>
      <c r="RIV69" s="11"/>
      <c r="RIW69" s="11"/>
      <c r="RIX69" s="11"/>
      <c r="RIY69" s="11"/>
      <c r="RIZ69" s="11"/>
      <c r="RJA69" s="11"/>
      <c r="RJB69" s="11"/>
      <c r="RJC69" s="11"/>
      <c r="RJD69" s="11"/>
      <c r="RJE69" s="11"/>
      <c r="RJF69" s="11"/>
      <c r="RJG69" s="11"/>
      <c r="RJH69" s="11"/>
      <c r="RJI69" s="11"/>
      <c r="RJJ69" s="11"/>
      <c r="RJK69" s="11"/>
      <c r="RJL69" s="11"/>
      <c r="RJM69" s="11"/>
      <c r="RJN69" s="11"/>
      <c r="RJO69" s="11"/>
      <c r="RJP69" s="11"/>
      <c r="RJQ69" s="11"/>
      <c r="RJR69" s="11"/>
      <c r="RJS69" s="11"/>
      <c r="RJT69" s="11"/>
      <c r="RJU69" s="11"/>
      <c r="RJV69" s="11"/>
      <c r="RJW69" s="11"/>
      <c r="RJX69" s="11"/>
      <c r="RJY69" s="11"/>
      <c r="RJZ69" s="11"/>
      <c r="RKA69" s="11"/>
      <c r="RKB69" s="11"/>
      <c r="RKC69" s="11"/>
      <c r="RKD69" s="11"/>
      <c r="RKE69" s="11"/>
      <c r="RKF69" s="11"/>
      <c r="RKG69" s="11"/>
      <c r="RKH69" s="11"/>
      <c r="RKI69" s="11"/>
      <c r="RKJ69" s="11"/>
      <c r="RKK69" s="11"/>
      <c r="RKL69" s="11"/>
      <c r="RKM69" s="11"/>
      <c r="RKN69" s="11"/>
      <c r="RKO69" s="11"/>
      <c r="RKP69" s="11"/>
      <c r="RKQ69" s="11"/>
      <c r="RKR69" s="11"/>
      <c r="RKS69" s="11"/>
      <c r="RKT69" s="11"/>
      <c r="RKU69" s="11"/>
      <c r="RKV69" s="11"/>
      <c r="RKW69" s="11"/>
      <c r="RKX69" s="11"/>
      <c r="RKY69" s="11"/>
      <c r="RKZ69" s="11"/>
      <c r="RLA69" s="11"/>
      <c r="RLB69" s="11"/>
      <c r="RLC69" s="11"/>
      <c r="RLD69" s="11"/>
      <c r="RLE69" s="11"/>
      <c r="RLF69" s="11"/>
      <c r="RLG69" s="11"/>
      <c r="RLH69" s="11"/>
      <c r="RLI69" s="11"/>
      <c r="RLJ69" s="11"/>
      <c r="RLK69" s="11"/>
      <c r="RLL69" s="11"/>
      <c r="RLM69" s="11"/>
      <c r="RLN69" s="11"/>
      <c r="RLO69" s="11"/>
      <c r="RLP69" s="11"/>
      <c r="RLQ69" s="11"/>
      <c r="RLR69" s="11"/>
      <c r="RLS69" s="11"/>
      <c r="RLT69" s="11"/>
      <c r="RLU69" s="11"/>
      <c r="RLV69" s="11"/>
      <c r="RLW69" s="11"/>
      <c r="RLX69" s="11"/>
      <c r="RLY69" s="11"/>
      <c r="RLZ69" s="11"/>
      <c r="RMA69" s="11"/>
      <c r="RMB69" s="11"/>
      <c r="RMC69" s="11"/>
      <c r="RMD69" s="11"/>
      <c r="RME69" s="11"/>
      <c r="RMF69" s="11"/>
      <c r="RMG69" s="11"/>
      <c r="RMH69" s="11"/>
      <c r="RMI69" s="11"/>
      <c r="RMJ69" s="11"/>
      <c r="RMK69" s="11"/>
      <c r="RML69" s="11"/>
      <c r="RMM69" s="11"/>
      <c r="RMN69" s="11"/>
      <c r="RMO69" s="11"/>
      <c r="RMP69" s="11"/>
      <c r="RMQ69" s="11"/>
      <c r="RMR69" s="11"/>
      <c r="RMS69" s="11"/>
      <c r="RMT69" s="11"/>
      <c r="RMU69" s="11"/>
      <c r="RMV69" s="11"/>
      <c r="RMW69" s="11"/>
      <c r="RMX69" s="11"/>
      <c r="RMY69" s="11"/>
      <c r="RMZ69" s="11"/>
      <c r="RNA69" s="11"/>
      <c r="RNB69" s="11"/>
      <c r="RNC69" s="11"/>
      <c r="RND69" s="11"/>
      <c r="RNE69" s="11"/>
      <c r="RNF69" s="11"/>
      <c r="RNG69" s="11"/>
      <c r="RNH69" s="11"/>
      <c r="RNI69" s="11"/>
      <c r="RNJ69" s="11"/>
      <c r="RNK69" s="11"/>
      <c r="RNL69" s="11"/>
      <c r="RNM69" s="11"/>
      <c r="RNN69" s="11"/>
      <c r="RNO69" s="11"/>
      <c r="RNP69" s="11"/>
      <c r="RNQ69" s="11"/>
      <c r="RNR69" s="11"/>
      <c r="RNS69" s="11"/>
      <c r="RNT69" s="11"/>
      <c r="RNU69" s="11"/>
      <c r="RNV69" s="11"/>
      <c r="RNW69" s="11"/>
      <c r="RNX69" s="11"/>
      <c r="RNY69" s="11"/>
      <c r="RNZ69" s="11"/>
      <c r="ROA69" s="11"/>
      <c r="ROB69" s="11"/>
      <c r="ROC69" s="11"/>
      <c r="ROD69" s="11"/>
      <c r="ROE69" s="11"/>
      <c r="ROF69" s="11"/>
      <c r="ROG69" s="11"/>
      <c r="ROH69" s="11"/>
      <c r="ROI69" s="11"/>
      <c r="ROJ69" s="11"/>
      <c r="ROK69" s="11"/>
      <c r="ROL69" s="11"/>
      <c r="ROM69" s="11"/>
      <c r="RON69" s="11"/>
      <c r="ROO69" s="11"/>
      <c r="ROP69" s="11"/>
      <c r="ROQ69" s="11"/>
      <c r="ROR69" s="11"/>
      <c r="ROS69" s="11"/>
      <c r="ROT69" s="11"/>
      <c r="ROU69" s="11"/>
      <c r="ROV69" s="11"/>
      <c r="ROW69" s="11"/>
      <c r="ROX69" s="11"/>
      <c r="ROY69" s="11"/>
      <c r="ROZ69" s="11"/>
      <c r="RPA69" s="11"/>
      <c r="RPB69" s="11"/>
      <c r="RPC69" s="11"/>
      <c r="RPD69" s="11"/>
      <c r="RPE69" s="11"/>
      <c r="RPF69" s="11"/>
      <c r="RPG69" s="11"/>
      <c r="RPH69" s="11"/>
      <c r="RPI69" s="11"/>
      <c r="RPJ69" s="11"/>
      <c r="RPK69" s="11"/>
      <c r="RPL69" s="11"/>
      <c r="RPM69" s="11"/>
      <c r="RPN69" s="11"/>
      <c r="RPO69" s="11"/>
      <c r="RPP69" s="11"/>
      <c r="RPQ69" s="11"/>
      <c r="RPR69" s="11"/>
      <c r="RPS69" s="11"/>
      <c r="RPT69" s="11"/>
      <c r="RPU69" s="11"/>
      <c r="RPV69" s="11"/>
      <c r="RPW69" s="11"/>
      <c r="RPX69" s="11"/>
      <c r="RPY69" s="11"/>
      <c r="RPZ69" s="11"/>
      <c r="RQA69" s="11"/>
      <c r="RQB69" s="11"/>
      <c r="RQC69" s="11"/>
      <c r="RQD69" s="11"/>
      <c r="RQE69" s="11"/>
      <c r="RQF69" s="11"/>
      <c r="RQG69" s="11"/>
      <c r="RQH69" s="11"/>
      <c r="RQI69" s="11"/>
      <c r="RQJ69" s="11"/>
      <c r="RQK69" s="11"/>
      <c r="RQL69" s="11"/>
      <c r="RQM69" s="11"/>
      <c r="RQN69" s="11"/>
      <c r="RQO69" s="11"/>
      <c r="RQP69" s="11"/>
      <c r="RQQ69" s="11"/>
      <c r="RQR69" s="11"/>
      <c r="RQS69" s="11"/>
      <c r="RQT69" s="11"/>
      <c r="RQU69" s="11"/>
      <c r="RQV69" s="11"/>
      <c r="RQW69" s="11"/>
      <c r="RQX69" s="11"/>
      <c r="RQY69" s="11"/>
      <c r="RQZ69" s="11"/>
      <c r="RRA69" s="11"/>
      <c r="RRB69" s="11"/>
      <c r="RRC69" s="11"/>
      <c r="RRD69" s="11"/>
      <c r="RRE69" s="11"/>
      <c r="RRF69" s="11"/>
      <c r="RRG69" s="11"/>
      <c r="RRH69" s="11"/>
      <c r="RRI69" s="11"/>
      <c r="RRJ69" s="11"/>
      <c r="RRK69" s="11"/>
      <c r="RRL69" s="11"/>
      <c r="RRM69" s="11"/>
      <c r="RRN69" s="11"/>
      <c r="RRO69" s="11"/>
      <c r="RRP69" s="11"/>
      <c r="RRQ69" s="11"/>
      <c r="RRR69" s="11"/>
      <c r="RRS69" s="11"/>
      <c r="RRT69" s="11"/>
      <c r="RRU69" s="11"/>
      <c r="RRV69" s="11"/>
      <c r="RRW69" s="11"/>
      <c r="RRX69" s="11"/>
      <c r="RRY69" s="11"/>
      <c r="RRZ69" s="11"/>
      <c r="RSA69" s="11"/>
      <c r="RSB69" s="11"/>
      <c r="RSC69" s="11"/>
      <c r="RSD69" s="11"/>
      <c r="RSE69" s="11"/>
      <c r="RSF69" s="11"/>
      <c r="RSG69" s="11"/>
      <c r="RSH69" s="11"/>
      <c r="RSI69" s="11"/>
      <c r="RSJ69" s="11"/>
      <c r="RSK69" s="11"/>
      <c r="RSL69" s="11"/>
      <c r="RSM69" s="11"/>
      <c r="RSN69" s="11"/>
      <c r="RSO69" s="11"/>
      <c r="RSP69" s="11"/>
      <c r="RSQ69" s="11"/>
      <c r="RSR69" s="11"/>
      <c r="RSS69" s="11"/>
      <c r="RST69" s="11"/>
      <c r="RSU69" s="11"/>
      <c r="RSV69" s="11"/>
      <c r="RSW69" s="11"/>
      <c r="RSX69" s="11"/>
      <c r="RSY69" s="11"/>
      <c r="RSZ69" s="11"/>
      <c r="RTA69" s="11"/>
      <c r="RTB69" s="11"/>
      <c r="RTC69" s="11"/>
      <c r="RTD69" s="11"/>
      <c r="RTE69" s="11"/>
      <c r="RTF69" s="11"/>
      <c r="RTG69" s="11"/>
      <c r="RTH69" s="11"/>
      <c r="RTI69" s="11"/>
      <c r="RTJ69" s="11"/>
      <c r="RTK69" s="11"/>
      <c r="RTL69" s="11"/>
      <c r="RTM69" s="11"/>
      <c r="RTN69" s="11"/>
      <c r="RTO69" s="11"/>
      <c r="RTP69" s="11"/>
      <c r="RTQ69" s="11"/>
      <c r="RTR69" s="11"/>
      <c r="RTS69" s="11"/>
      <c r="RTT69" s="11"/>
      <c r="RTU69" s="11"/>
      <c r="RTV69" s="11"/>
      <c r="RTW69" s="11"/>
      <c r="RTX69" s="11"/>
      <c r="RTY69" s="11"/>
      <c r="RTZ69" s="11"/>
      <c r="RUA69" s="11"/>
      <c r="RUB69" s="11"/>
      <c r="RUC69" s="11"/>
      <c r="RUD69" s="11"/>
      <c r="RUE69" s="11"/>
      <c r="RUF69" s="11"/>
      <c r="RUG69" s="11"/>
      <c r="RUH69" s="11"/>
      <c r="RUI69" s="11"/>
      <c r="RUJ69" s="11"/>
      <c r="RUK69" s="11"/>
      <c r="RUL69" s="11"/>
      <c r="RUM69" s="11"/>
      <c r="RUN69" s="11"/>
      <c r="RUO69" s="11"/>
      <c r="RUP69" s="11"/>
      <c r="RUQ69" s="11"/>
      <c r="RUR69" s="11"/>
      <c r="RUS69" s="11"/>
      <c r="RUT69" s="11"/>
      <c r="RUU69" s="11"/>
      <c r="RUV69" s="11"/>
      <c r="RUW69" s="11"/>
      <c r="RUX69" s="11"/>
      <c r="RUY69" s="11"/>
      <c r="RUZ69" s="11"/>
      <c r="RVA69" s="11"/>
      <c r="RVB69" s="11"/>
      <c r="RVC69" s="11"/>
      <c r="RVD69" s="11"/>
      <c r="RVE69" s="11"/>
      <c r="RVF69" s="11"/>
      <c r="RVG69" s="11"/>
      <c r="RVH69" s="11"/>
      <c r="RVI69" s="11"/>
      <c r="RVJ69" s="11"/>
      <c r="RVK69" s="11"/>
      <c r="RVL69" s="11"/>
      <c r="RVM69" s="11"/>
      <c r="RVN69" s="11"/>
      <c r="RVO69" s="11"/>
      <c r="RVP69" s="11"/>
      <c r="RVQ69" s="11"/>
      <c r="RVR69" s="11"/>
      <c r="RVS69" s="11"/>
      <c r="RVT69" s="11"/>
      <c r="RVU69" s="11"/>
      <c r="RVV69" s="11"/>
      <c r="RVW69" s="11"/>
      <c r="RVX69" s="11"/>
      <c r="RVY69" s="11"/>
      <c r="RVZ69" s="11"/>
      <c r="RWA69" s="11"/>
      <c r="RWB69" s="11"/>
      <c r="RWC69" s="11"/>
      <c r="RWD69" s="11"/>
      <c r="RWE69" s="11"/>
      <c r="RWF69" s="11"/>
      <c r="RWG69" s="11"/>
      <c r="RWH69" s="11"/>
      <c r="RWI69" s="11"/>
      <c r="RWJ69" s="11"/>
      <c r="RWK69" s="11"/>
      <c r="RWL69" s="11"/>
      <c r="RWM69" s="11"/>
      <c r="RWN69" s="11"/>
      <c r="RWO69" s="11"/>
      <c r="RWP69" s="11"/>
      <c r="RWQ69" s="11"/>
      <c r="RWR69" s="11"/>
      <c r="RWS69" s="11"/>
      <c r="RWT69" s="11"/>
      <c r="RWU69" s="11"/>
      <c r="RWV69" s="11"/>
      <c r="RWW69" s="11"/>
      <c r="RWX69" s="11"/>
      <c r="RWY69" s="11"/>
      <c r="RWZ69" s="11"/>
      <c r="RXA69" s="11"/>
      <c r="RXB69" s="11"/>
      <c r="RXC69" s="11"/>
      <c r="RXD69" s="11"/>
      <c r="RXE69" s="11"/>
      <c r="RXF69" s="11"/>
      <c r="RXG69" s="11"/>
      <c r="RXH69" s="11"/>
      <c r="RXI69" s="11"/>
      <c r="RXJ69" s="11"/>
      <c r="RXK69" s="11"/>
      <c r="RXL69" s="11"/>
      <c r="RXM69" s="11"/>
      <c r="RXN69" s="11"/>
      <c r="RXO69" s="11"/>
      <c r="RXP69" s="11"/>
      <c r="RXQ69" s="11"/>
      <c r="RXR69" s="11"/>
      <c r="RXS69" s="11"/>
      <c r="RXT69" s="11"/>
      <c r="RXU69" s="11"/>
      <c r="RXV69" s="11"/>
      <c r="RXW69" s="11"/>
      <c r="RXX69" s="11"/>
      <c r="RXY69" s="11"/>
      <c r="RXZ69" s="11"/>
      <c r="RYA69" s="11"/>
      <c r="RYB69" s="11"/>
      <c r="RYC69" s="11"/>
      <c r="RYD69" s="11"/>
      <c r="RYE69" s="11"/>
      <c r="RYF69" s="11"/>
      <c r="RYG69" s="11"/>
      <c r="RYH69" s="11"/>
      <c r="RYI69" s="11"/>
      <c r="RYJ69" s="11"/>
      <c r="RYK69" s="11"/>
      <c r="RYL69" s="11"/>
      <c r="RYM69" s="11"/>
      <c r="RYN69" s="11"/>
      <c r="RYO69" s="11"/>
      <c r="RYP69" s="11"/>
      <c r="RYQ69" s="11"/>
      <c r="RYR69" s="11"/>
      <c r="RYS69" s="11"/>
      <c r="RYT69" s="11"/>
      <c r="RYU69" s="11"/>
      <c r="RYV69" s="11"/>
      <c r="RYW69" s="11"/>
      <c r="RYX69" s="11"/>
      <c r="RYY69" s="11"/>
      <c r="RYZ69" s="11"/>
      <c r="RZA69" s="11"/>
      <c r="RZB69" s="11"/>
      <c r="RZC69" s="11"/>
      <c r="RZD69" s="11"/>
      <c r="RZE69" s="11"/>
      <c r="RZF69" s="11"/>
      <c r="RZG69" s="11"/>
      <c r="RZH69" s="11"/>
      <c r="RZI69" s="11"/>
      <c r="RZJ69" s="11"/>
      <c r="RZK69" s="11"/>
      <c r="RZL69" s="11"/>
      <c r="RZM69" s="11"/>
      <c r="RZN69" s="11"/>
      <c r="RZO69" s="11"/>
      <c r="RZP69" s="11"/>
      <c r="RZQ69" s="11"/>
      <c r="RZR69" s="11"/>
      <c r="RZS69" s="11"/>
      <c r="RZT69" s="11"/>
      <c r="RZU69" s="11"/>
      <c r="RZV69" s="11"/>
      <c r="RZW69" s="11"/>
      <c r="RZX69" s="11"/>
      <c r="RZY69" s="11"/>
      <c r="RZZ69" s="11"/>
      <c r="SAA69" s="11"/>
      <c r="SAB69" s="11"/>
      <c r="SAC69" s="11"/>
      <c r="SAD69" s="11"/>
      <c r="SAE69" s="11"/>
      <c r="SAF69" s="11"/>
      <c r="SAG69" s="11"/>
      <c r="SAH69" s="11"/>
      <c r="SAI69" s="11"/>
      <c r="SAJ69" s="11"/>
      <c r="SAK69" s="11"/>
      <c r="SAL69" s="11"/>
      <c r="SAM69" s="11"/>
      <c r="SAN69" s="11"/>
      <c r="SAO69" s="11"/>
      <c r="SAP69" s="11"/>
      <c r="SAQ69" s="11"/>
      <c r="SAR69" s="11"/>
      <c r="SAS69" s="11"/>
      <c r="SAT69" s="11"/>
      <c r="SAU69" s="11"/>
      <c r="SAV69" s="11"/>
      <c r="SAW69" s="11"/>
      <c r="SAX69" s="11"/>
      <c r="SAY69" s="11"/>
      <c r="SAZ69" s="11"/>
      <c r="SBA69" s="11"/>
      <c r="SBB69" s="11"/>
      <c r="SBC69" s="11"/>
      <c r="SBD69" s="11"/>
      <c r="SBE69" s="11"/>
      <c r="SBF69" s="11"/>
      <c r="SBG69" s="11"/>
      <c r="SBH69" s="11"/>
      <c r="SBI69" s="11"/>
      <c r="SBJ69" s="11"/>
      <c r="SBK69" s="11"/>
      <c r="SBL69" s="11"/>
      <c r="SBM69" s="11"/>
      <c r="SBN69" s="11"/>
      <c r="SBO69" s="11"/>
      <c r="SBP69" s="11"/>
      <c r="SBQ69" s="11"/>
      <c r="SBR69" s="11"/>
      <c r="SBS69" s="11"/>
      <c r="SBT69" s="11"/>
      <c r="SBU69" s="11"/>
      <c r="SBV69" s="11"/>
      <c r="SBW69" s="11"/>
      <c r="SBX69" s="11"/>
      <c r="SBY69" s="11"/>
      <c r="SBZ69" s="11"/>
      <c r="SCA69" s="11"/>
      <c r="SCB69" s="11"/>
      <c r="SCC69" s="11"/>
      <c r="SCD69" s="11"/>
      <c r="SCE69" s="11"/>
      <c r="SCF69" s="11"/>
      <c r="SCG69" s="11"/>
      <c r="SCH69" s="11"/>
      <c r="SCI69" s="11"/>
      <c r="SCJ69" s="11"/>
      <c r="SCK69" s="11"/>
      <c r="SCL69" s="11"/>
      <c r="SCM69" s="11"/>
      <c r="SCN69" s="11"/>
      <c r="SCO69" s="11"/>
      <c r="SCP69" s="11"/>
      <c r="SCQ69" s="11"/>
      <c r="SCR69" s="11"/>
      <c r="SCS69" s="11"/>
      <c r="SCT69" s="11"/>
      <c r="SCU69" s="11"/>
      <c r="SCV69" s="11"/>
      <c r="SCW69" s="11"/>
      <c r="SCX69" s="11"/>
      <c r="SCY69" s="11"/>
      <c r="SCZ69" s="11"/>
      <c r="SDA69" s="11"/>
      <c r="SDB69" s="11"/>
      <c r="SDC69" s="11"/>
      <c r="SDD69" s="11"/>
      <c r="SDE69" s="11"/>
      <c r="SDF69" s="11"/>
      <c r="SDG69" s="11"/>
      <c r="SDH69" s="11"/>
      <c r="SDI69" s="11"/>
      <c r="SDJ69" s="11"/>
      <c r="SDK69" s="11"/>
      <c r="SDL69" s="11"/>
      <c r="SDM69" s="11"/>
      <c r="SDN69" s="11"/>
      <c r="SDO69" s="11"/>
      <c r="SDP69" s="11"/>
      <c r="SDQ69" s="11"/>
      <c r="SDR69" s="11"/>
      <c r="SDS69" s="11"/>
      <c r="SDT69" s="11"/>
      <c r="SDU69" s="11"/>
      <c r="SDV69" s="11"/>
      <c r="SDW69" s="11"/>
      <c r="SDX69" s="11"/>
      <c r="SDY69" s="11"/>
      <c r="SDZ69" s="11"/>
      <c r="SEA69" s="11"/>
      <c r="SEB69" s="11"/>
      <c r="SEC69" s="11"/>
      <c r="SED69" s="11"/>
      <c r="SEE69" s="11"/>
      <c r="SEF69" s="11"/>
      <c r="SEG69" s="11"/>
      <c r="SEH69" s="11"/>
      <c r="SEI69" s="11"/>
      <c r="SEJ69" s="11"/>
      <c r="SEK69" s="11"/>
      <c r="SEL69" s="11"/>
      <c r="SEM69" s="11"/>
      <c r="SEN69" s="11"/>
      <c r="SEO69" s="11"/>
      <c r="SEP69" s="11"/>
      <c r="SEQ69" s="11"/>
      <c r="SER69" s="11"/>
      <c r="SES69" s="11"/>
      <c r="SET69" s="11"/>
      <c r="SEU69" s="11"/>
      <c r="SEV69" s="11"/>
      <c r="SEW69" s="11"/>
      <c r="SEX69" s="11"/>
      <c r="SEY69" s="11"/>
      <c r="SEZ69" s="11"/>
      <c r="SFA69" s="11"/>
      <c r="SFB69" s="11"/>
      <c r="SFC69" s="11"/>
      <c r="SFD69" s="11"/>
      <c r="SFE69" s="11"/>
      <c r="SFF69" s="11"/>
      <c r="SFG69" s="11"/>
      <c r="SFH69" s="11"/>
      <c r="SFI69" s="11"/>
      <c r="SFJ69" s="11"/>
      <c r="SFK69" s="11"/>
      <c r="SFL69" s="11"/>
      <c r="SFM69" s="11"/>
      <c r="SFN69" s="11"/>
      <c r="SFO69" s="11"/>
      <c r="SFP69" s="11"/>
      <c r="SFQ69" s="11"/>
      <c r="SFR69" s="11"/>
      <c r="SFS69" s="11"/>
      <c r="SFT69" s="11"/>
      <c r="SFU69" s="11"/>
      <c r="SFV69" s="11"/>
      <c r="SFW69" s="11"/>
      <c r="SFX69" s="11"/>
      <c r="SFY69" s="11"/>
      <c r="SFZ69" s="11"/>
      <c r="SGA69" s="11"/>
      <c r="SGB69" s="11"/>
      <c r="SGC69" s="11"/>
      <c r="SGD69" s="11"/>
      <c r="SGE69" s="11"/>
      <c r="SGF69" s="11"/>
      <c r="SGG69" s="11"/>
      <c r="SGH69" s="11"/>
      <c r="SGI69" s="11"/>
      <c r="SGJ69" s="11"/>
      <c r="SGK69" s="11"/>
      <c r="SGL69" s="11"/>
      <c r="SGM69" s="11"/>
      <c r="SGN69" s="11"/>
      <c r="SGO69" s="11"/>
      <c r="SGP69" s="11"/>
      <c r="SGQ69" s="11"/>
      <c r="SGR69" s="11"/>
      <c r="SGS69" s="11"/>
      <c r="SGT69" s="11"/>
      <c r="SGU69" s="11"/>
      <c r="SGV69" s="11"/>
      <c r="SGW69" s="11"/>
      <c r="SGX69" s="11"/>
      <c r="SGY69" s="11"/>
      <c r="SGZ69" s="11"/>
      <c r="SHA69" s="11"/>
      <c r="SHB69" s="11"/>
      <c r="SHC69" s="11"/>
      <c r="SHD69" s="11"/>
      <c r="SHE69" s="11"/>
      <c r="SHF69" s="11"/>
      <c r="SHG69" s="11"/>
      <c r="SHH69" s="11"/>
      <c r="SHI69" s="11"/>
      <c r="SHJ69" s="11"/>
      <c r="SHK69" s="11"/>
      <c r="SHL69" s="11"/>
      <c r="SHM69" s="11"/>
      <c r="SHN69" s="11"/>
      <c r="SHO69" s="11"/>
      <c r="SHP69" s="11"/>
      <c r="SHQ69" s="11"/>
      <c r="SHR69" s="11"/>
      <c r="SHS69" s="11"/>
      <c r="SHT69" s="11"/>
      <c r="SHU69" s="11"/>
      <c r="SHV69" s="11"/>
      <c r="SHW69" s="11"/>
      <c r="SHX69" s="11"/>
      <c r="SHY69" s="11"/>
      <c r="SHZ69" s="11"/>
      <c r="SIA69" s="11"/>
      <c r="SIB69" s="11"/>
      <c r="SIC69" s="11"/>
      <c r="SID69" s="11"/>
      <c r="SIE69" s="11"/>
      <c r="SIF69" s="11"/>
      <c r="SIG69" s="11"/>
      <c r="SIH69" s="11"/>
      <c r="SII69" s="11"/>
      <c r="SIJ69" s="11"/>
      <c r="SIK69" s="11"/>
      <c r="SIL69" s="11"/>
      <c r="SIM69" s="11"/>
      <c r="SIN69" s="11"/>
      <c r="SIO69" s="11"/>
      <c r="SIP69" s="11"/>
      <c r="SIQ69" s="11"/>
      <c r="SIR69" s="11"/>
      <c r="SIS69" s="11"/>
      <c r="SIT69" s="11"/>
      <c r="SIU69" s="11"/>
      <c r="SIV69" s="11"/>
      <c r="SIW69" s="11"/>
      <c r="SIX69" s="11"/>
      <c r="SIY69" s="11"/>
      <c r="SIZ69" s="11"/>
      <c r="SJA69" s="11"/>
      <c r="SJB69" s="11"/>
      <c r="SJC69" s="11"/>
      <c r="SJD69" s="11"/>
      <c r="SJE69" s="11"/>
      <c r="SJF69" s="11"/>
      <c r="SJG69" s="11"/>
      <c r="SJH69" s="11"/>
      <c r="SJI69" s="11"/>
      <c r="SJJ69" s="11"/>
      <c r="SJK69" s="11"/>
      <c r="SJL69" s="11"/>
      <c r="SJM69" s="11"/>
      <c r="SJN69" s="11"/>
      <c r="SJO69" s="11"/>
      <c r="SJP69" s="11"/>
      <c r="SJQ69" s="11"/>
      <c r="SJR69" s="11"/>
      <c r="SJS69" s="11"/>
      <c r="SJT69" s="11"/>
      <c r="SJU69" s="11"/>
      <c r="SJV69" s="11"/>
      <c r="SJW69" s="11"/>
      <c r="SJX69" s="11"/>
      <c r="SJY69" s="11"/>
      <c r="SJZ69" s="11"/>
      <c r="SKA69" s="11"/>
      <c r="SKB69" s="11"/>
      <c r="SKC69" s="11"/>
      <c r="SKD69" s="11"/>
      <c r="SKE69" s="11"/>
      <c r="SKF69" s="11"/>
      <c r="SKG69" s="11"/>
      <c r="SKH69" s="11"/>
      <c r="SKI69" s="11"/>
      <c r="SKJ69" s="11"/>
      <c r="SKK69" s="11"/>
      <c r="SKL69" s="11"/>
      <c r="SKM69" s="11"/>
      <c r="SKN69" s="11"/>
      <c r="SKO69" s="11"/>
      <c r="SKP69" s="11"/>
      <c r="SKQ69" s="11"/>
      <c r="SKR69" s="11"/>
      <c r="SKS69" s="11"/>
      <c r="SKT69" s="11"/>
      <c r="SKU69" s="11"/>
      <c r="SKV69" s="11"/>
      <c r="SKW69" s="11"/>
      <c r="SKX69" s="11"/>
      <c r="SKY69" s="11"/>
      <c r="SKZ69" s="11"/>
      <c r="SLA69" s="11"/>
      <c r="SLB69" s="11"/>
      <c r="SLC69" s="11"/>
      <c r="SLD69" s="11"/>
      <c r="SLE69" s="11"/>
      <c r="SLF69" s="11"/>
      <c r="SLG69" s="11"/>
      <c r="SLH69" s="11"/>
      <c r="SLI69" s="11"/>
      <c r="SLJ69" s="11"/>
      <c r="SLK69" s="11"/>
      <c r="SLL69" s="11"/>
      <c r="SLM69" s="11"/>
      <c r="SLN69" s="11"/>
      <c r="SLO69" s="11"/>
      <c r="SLP69" s="11"/>
      <c r="SLQ69" s="11"/>
      <c r="SLR69" s="11"/>
      <c r="SLS69" s="11"/>
      <c r="SLT69" s="11"/>
      <c r="SLU69" s="11"/>
      <c r="SLV69" s="11"/>
      <c r="SLW69" s="11"/>
      <c r="SLX69" s="11"/>
      <c r="SLY69" s="11"/>
      <c r="SLZ69" s="11"/>
      <c r="SMA69" s="11"/>
      <c r="SMB69" s="11"/>
      <c r="SMC69" s="11"/>
      <c r="SMD69" s="11"/>
      <c r="SME69" s="11"/>
      <c r="SMF69" s="11"/>
      <c r="SMG69" s="11"/>
      <c r="SMH69" s="11"/>
      <c r="SMI69" s="11"/>
      <c r="SMJ69" s="11"/>
      <c r="SMK69" s="11"/>
      <c r="SML69" s="11"/>
      <c r="SMM69" s="11"/>
      <c r="SMN69" s="11"/>
      <c r="SMO69" s="11"/>
      <c r="SMP69" s="11"/>
      <c r="SMQ69" s="11"/>
      <c r="SMR69" s="11"/>
      <c r="SMS69" s="11"/>
      <c r="SMT69" s="11"/>
      <c r="SMU69" s="11"/>
      <c r="SMV69" s="11"/>
      <c r="SMW69" s="11"/>
      <c r="SMX69" s="11"/>
      <c r="SMY69" s="11"/>
      <c r="SMZ69" s="11"/>
      <c r="SNA69" s="11"/>
      <c r="SNB69" s="11"/>
      <c r="SNC69" s="11"/>
      <c r="SND69" s="11"/>
      <c r="SNE69" s="11"/>
      <c r="SNF69" s="11"/>
      <c r="SNG69" s="11"/>
      <c r="SNH69" s="11"/>
      <c r="SNI69" s="11"/>
      <c r="SNJ69" s="11"/>
      <c r="SNK69" s="11"/>
      <c r="SNL69" s="11"/>
      <c r="SNM69" s="11"/>
      <c r="SNN69" s="11"/>
      <c r="SNO69" s="11"/>
      <c r="SNP69" s="11"/>
      <c r="SNQ69" s="11"/>
      <c r="SNR69" s="11"/>
      <c r="SNS69" s="11"/>
      <c r="SNT69" s="11"/>
      <c r="SNU69" s="11"/>
      <c r="SNV69" s="11"/>
      <c r="SNW69" s="11"/>
      <c r="SNX69" s="11"/>
      <c r="SNY69" s="11"/>
      <c r="SNZ69" s="11"/>
      <c r="SOA69" s="11"/>
      <c r="SOB69" s="11"/>
      <c r="SOC69" s="11"/>
      <c r="SOD69" s="11"/>
      <c r="SOE69" s="11"/>
      <c r="SOF69" s="11"/>
      <c r="SOG69" s="11"/>
      <c r="SOH69" s="11"/>
      <c r="SOI69" s="11"/>
      <c r="SOJ69" s="11"/>
      <c r="SOK69" s="11"/>
      <c r="SOL69" s="11"/>
      <c r="SOM69" s="11"/>
      <c r="SON69" s="11"/>
      <c r="SOO69" s="11"/>
      <c r="SOP69" s="11"/>
      <c r="SOQ69" s="11"/>
      <c r="SOR69" s="11"/>
      <c r="SOS69" s="11"/>
      <c r="SOT69" s="11"/>
      <c r="SOU69" s="11"/>
      <c r="SOV69" s="11"/>
      <c r="SOW69" s="11"/>
      <c r="SOX69" s="11"/>
      <c r="SOY69" s="11"/>
      <c r="SOZ69" s="11"/>
      <c r="SPA69" s="11"/>
      <c r="SPB69" s="11"/>
      <c r="SPC69" s="11"/>
      <c r="SPD69" s="11"/>
      <c r="SPE69" s="11"/>
      <c r="SPF69" s="11"/>
      <c r="SPG69" s="11"/>
      <c r="SPH69" s="11"/>
      <c r="SPI69" s="11"/>
      <c r="SPJ69" s="11"/>
      <c r="SPK69" s="11"/>
      <c r="SPL69" s="11"/>
      <c r="SPM69" s="11"/>
      <c r="SPN69" s="11"/>
      <c r="SPO69" s="11"/>
      <c r="SPP69" s="11"/>
      <c r="SPQ69" s="11"/>
      <c r="SPR69" s="11"/>
      <c r="SPS69" s="11"/>
      <c r="SPT69" s="11"/>
      <c r="SPU69" s="11"/>
      <c r="SPV69" s="11"/>
      <c r="SPW69" s="11"/>
      <c r="SPX69" s="11"/>
      <c r="SPY69" s="11"/>
      <c r="SPZ69" s="11"/>
      <c r="SQA69" s="11"/>
      <c r="SQB69" s="11"/>
      <c r="SQC69" s="11"/>
      <c r="SQD69" s="11"/>
      <c r="SQE69" s="11"/>
      <c r="SQF69" s="11"/>
      <c r="SQG69" s="11"/>
      <c r="SQH69" s="11"/>
      <c r="SQI69" s="11"/>
      <c r="SQJ69" s="11"/>
      <c r="SQK69" s="11"/>
      <c r="SQL69" s="11"/>
      <c r="SQM69" s="11"/>
      <c r="SQN69" s="11"/>
      <c r="SQO69" s="11"/>
      <c r="SQP69" s="11"/>
      <c r="SQQ69" s="11"/>
      <c r="SQR69" s="11"/>
      <c r="SQS69" s="11"/>
      <c r="SQT69" s="11"/>
      <c r="SQU69" s="11"/>
      <c r="SQV69" s="11"/>
      <c r="SQW69" s="11"/>
      <c r="SQX69" s="11"/>
      <c r="SQY69" s="11"/>
      <c r="SQZ69" s="11"/>
      <c r="SRA69" s="11"/>
      <c r="SRB69" s="11"/>
      <c r="SRC69" s="11"/>
      <c r="SRD69" s="11"/>
      <c r="SRE69" s="11"/>
      <c r="SRF69" s="11"/>
      <c r="SRG69" s="11"/>
      <c r="SRH69" s="11"/>
      <c r="SRI69" s="11"/>
      <c r="SRJ69" s="11"/>
      <c r="SRK69" s="11"/>
      <c r="SRL69" s="11"/>
      <c r="SRM69" s="11"/>
      <c r="SRN69" s="11"/>
      <c r="SRO69" s="11"/>
      <c r="SRP69" s="11"/>
      <c r="SRQ69" s="11"/>
      <c r="SRR69" s="11"/>
      <c r="SRS69" s="11"/>
      <c r="SRT69" s="11"/>
      <c r="SRU69" s="11"/>
      <c r="SRV69" s="11"/>
      <c r="SRW69" s="11"/>
      <c r="SRX69" s="11"/>
      <c r="SRY69" s="11"/>
      <c r="SRZ69" s="11"/>
      <c r="SSA69" s="11"/>
      <c r="SSB69" s="11"/>
      <c r="SSC69" s="11"/>
      <c r="SSD69" s="11"/>
      <c r="SSE69" s="11"/>
      <c r="SSF69" s="11"/>
      <c r="SSG69" s="11"/>
      <c r="SSH69" s="11"/>
      <c r="SSI69" s="11"/>
      <c r="SSJ69" s="11"/>
      <c r="SSK69" s="11"/>
      <c r="SSL69" s="11"/>
      <c r="SSM69" s="11"/>
      <c r="SSN69" s="11"/>
      <c r="SSO69" s="11"/>
      <c r="SSP69" s="11"/>
      <c r="SSQ69" s="11"/>
      <c r="SSR69" s="11"/>
      <c r="SSS69" s="11"/>
      <c r="SST69" s="11"/>
      <c r="SSU69" s="11"/>
      <c r="SSV69" s="11"/>
      <c r="SSW69" s="11"/>
      <c r="SSX69" s="11"/>
      <c r="SSY69" s="11"/>
      <c r="SSZ69" s="11"/>
      <c r="STA69" s="11"/>
      <c r="STB69" s="11"/>
      <c r="STC69" s="11"/>
      <c r="STD69" s="11"/>
      <c r="STE69" s="11"/>
      <c r="STF69" s="11"/>
      <c r="STG69" s="11"/>
      <c r="STH69" s="11"/>
      <c r="STI69" s="11"/>
      <c r="STJ69" s="11"/>
      <c r="STK69" s="11"/>
      <c r="STL69" s="11"/>
      <c r="STM69" s="11"/>
      <c r="STN69" s="11"/>
      <c r="STO69" s="11"/>
      <c r="STP69" s="11"/>
      <c r="STQ69" s="11"/>
      <c r="STR69" s="11"/>
      <c r="STS69" s="11"/>
      <c r="STT69" s="11"/>
      <c r="STU69" s="11"/>
      <c r="STV69" s="11"/>
      <c r="STW69" s="11"/>
      <c r="STX69" s="11"/>
      <c r="STY69" s="11"/>
      <c r="STZ69" s="11"/>
      <c r="SUA69" s="11"/>
      <c r="SUB69" s="11"/>
      <c r="SUC69" s="11"/>
      <c r="SUD69" s="11"/>
      <c r="SUE69" s="11"/>
      <c r="SUF69" s="11"/>
      <c r="SUG69" s="11"/>
      <c r="SUH69" s="11"/>
      <c r="SUI69" s="11"/>
      <c r="SUJ69" s="11"/>
      <c r="SUK69" s="11"/>
      <c r="SUL69" s="11"/>
      <c r="SUM69" s="11"/>
      <c r="SUN69" s="11"/>
      <c r="SUO69" s="11"/>
      <c r="SUP69" s="11"/>
      <c r="SUQ69" s="11"/>
      <c r="SUR69" s="11"/>
      <c r="SUS69" s="11"/>
      <c r="SUT69" s="11"/>
      <c r="SUU69" s="11"/>
      <c r="SUV69" s="11"/>
      <c r="SUW69" s="11"/>
      <c r="SUX69" s="11"/>
      <c r="SUY69" s="11"/>
      <c r="SUZ69" s="11"/>
      <c r="SVA69" s="11"/>
      <c r="SVB69" s="11"/>
      <c r="SVC69" s="11"/>
      <c r="SVD69" s="11"/>
      <c r="SVE69" s="11"/>
      <c r="SVF69" s="11"/>
      <c r="SVG69" s="11"/>
      <c r="SVH69" s="11"/>
      <c r="SVI69" s="11"/>
      <c r="SVJ69" s="11"/>
      <c r="SVK69" s="11"/>
      <c r="SVL69" s="11"/>
      <c r="SVM69" s="11"/>
      <c r="SVN69" s="11"/>
      <c r="SVO69" s="11"/>
      <c r="SVP69" s="11"/>
      <c r="SVQ69" s="11"/>
      <c r="SVR69" s="11"/>
      <c r="SVS69" s="11"/>
      <c r="SVT69" s="11"/>
      <c r="SVU69" s="11"/>
      <c r="SVV69" s="11"/>
      <c r="SVW69" s="11"/>
      <c r="SVX69" s="11"/>
      <c r="SVY69" s="11"/>
      <c r="SVZ69" s="11"/>
      <c r="SWA69" s="11"/>
      <c r="SWB69" s="11"/>
      <c r="SWC69" s="11"/>
      <c r="SWD69" s="11"/>
      <c r="SWE69" s="11"/>
      <c r="SWF69" s="11"/>
      <c r="SWG69" s="11"/>
      <c r="SWH69" s="11"/>
      <c r="SWI69" s="11"/>
      <c r="SWJ69" s="11"/>
      <c r="SWK69" s="11"/>
      <c r="SWL69" s="11"/>
      <c r="SWM69" s="11"/>
      <c r="SWN69" s="11"/>
      <c r="SWO69" s="11"/>
      <c r="SWP69" s="11"/>
      <c r="SWQ69" s="11"/>
      <c r="SWR69" s="11"/>
      <c r="SWS69" s="11"/>
      <c r="SWT69" s="11"/>
      <c r="SWU69" s="11"/>
      <c r="SWV69" s="11"/>
      <c r="SWW69" s="11"/>
      <c r="SWX69" s="11"/>
      <c r="SWY69" s="11"/>
      <c r="SWZ69" s="11"/>
      <c r="SXA69" s="11"/>
      <c r="SXB69" s="11"/>
      <c r="SXC69" s="11"/>
      <c r="SXD69" s="11"/>
      <c r="SXE69" s="11"/>
      <c r="SXF69" s="11"/>
      <c r="SXG69" s="11"/>
      <c r="SXH69" s="11"/>
      <c r="SXI69" s="11"/>
      <c r="SXJ69" s="11"/>
      <c r="SXK69" s="11"/>
      <c r="SXL69" s="11"/>
      <c r="SXM69" s="11"/>
      <c r="SXN69" s="11"/>
      <c r="SXO69" s="11"/>
      <c r="SXP69" s="11"/>
      <c r="SXQ69" s="11"/>
      <c r="SXR69" s="11"/>
      <c r="SXS69" s="11"/>
      <c r="SXT69" s="11"/>
      <c r="SXU69" s="11"/>
      <c r="SXV69" s="11"/>
      <c r="SXW69" s="11"/>
      <c r="SXX69" s="11"/>
      <c r="SXY69" s="11"/>
      <c r="SXZ69" s="11"/>
      <c r="SYA69" s="11"/>
      <c r="SYB69" s="11"/>
      <c r="SYC69" s="11"/>
      <c r="SYD69" s="11"/>
      <c r="SYE69" s="11"/>
      <c r="SYF69" s="11"/>
      <c r="SYG69" s="11"/>
      <c r="SYH69" s="11"/>
      <c r="SYI69" s="11"/>
      <c r="SYJ69" s="11"/>
      <c r="SYK69" s="11"/>
      <c r="SYL69" s="11"/>
      <c r="SYM69" s="11"/>
      <c r="SYN69" s="11"/>
      <c r="SYO69" s="11"/>
      <c r="SYP69" s="11"/>
      <c r="SYQ69" s="11"/>
      <c r="SYR69" s="11"/>
      <c r="SYS69" s="11"/>
      <c r="SYT69" s="11"/>
      <c r="SYU69" s="11"/>
      <c r="SYV69" s="11"/>
      <c r="SYW69" s="11"/>
      <c r="SYX69" s="11"/>
      <c r="SYY69" s="11"/>
      <c r="SYZ69" s="11"/>
      <c r="SZA69" s="11"/>
      <c r="SZB69" s="11"/>
      <c r="SZC69" s="11"/>
      <c r="SZD69" s="11"/>
      <c r="SZE69" s="11"/>
      <c r="SZF69" s="11"/>
      <c r="SZG69" s="11"/>
      <c r="SZH69" s="11"/>
      <c r="SZI69" s="11"/>
      <c r="SZJ69" s="11"/>
      <c r="SZK69" s="11"/>
      <c r="SZL69" s="11"/>
      <c r="SZM69" s="11"/>
      <c r="SZN69" s="11"/>
      <c r="SZO69" s="11"/>
      <c r="SZP69" s="11"/>
      <c r="SZQ69" s="11"/>
      <c r="SZR69" s="11"/>
      <c r="SZS69" s="11"/>
      <c r="SZT69" s="11"/>
      <c r="SZU69" s="11"/>
      <c r="SZV69" s="11"/>
      <c r="SZW69" s="11"/>
      <c r="SZX69" s="11"/>
      <c r="SZY69" s="11"/>
      <c r="SZZ69" s="11"/>
      <c r="TAA69" s="11"/>
      <c r="TAB69" s="11"/>
      <c r="TAC69" s="11"/>
      <c r="TAD69" s="11"/>
      <c r="TAE69" s="11"/>
      <c r="TAF69" s="11"/>
      <c r="TAG69" s="11"/>
      <c r="TAH69" s="11"/>
      <c r="TAI69" s="11"/>
      <c r="TAJ69" s="11"/>
      <c r="TAK69" s="11"/>
      <c r="TAL69" s="11"/>
      <c r="TAM69" s="11"/>
      <c r="TAN69" s="11"/>
      <c r="TAO69" s="11"/>
      <c r="TAP69" s="11"/>
      <c r="TAQ69" s="11"/>
      <c r="TAR69" s="11"/>
      <c r="TAS69" s="11"/>
      <c r="TAT69" s="11"/>
      <c r="TAU69" s="11"/>
      <c r="TAV69" s="11"/>
      <c r="TAW69" s="11"/>
      <c r="TAX69" s="11"/>
      <c r="TAY69" s="11"/>
      <c r="TAZ69" s="11"/>
      <c r="TBA69" s="11"/>
      <c r="TBB69" s="11"/>
      <c r="TBC69" s="11"/>
      <c r="TBD69" s="11"/>
      <c r="TBE69" s="11"/>
      <c r="TBF69" s="11"/>
      <c r="TBG69" s="11"/>
      <c r="TBH69" s="11"/>
      <c r="TBI69" s="11"/>
      <c r="TBJ69" s="11"/>
      <c r="TBK69" s="11"/>
      <c r="TBL69" s="11"/>
      <c r="TBM69" s="11"/>
      <c r="TBN69" s="11"/>
      <c r="TBO69" s="11"/>
      <c r="TBP69" s="11"/>
      <c r="TBQ69" s="11"/>
      <c r="TBR69" s="11"/>
      <c r="TBS69" s="11"/>
      <c r="TBT69" s="11"/>
      <c r="TBU69" s="11"/>
      <c r="TBV69" s="11"/>
      <c r="TBW69" s="11"/>
      <c r="TBX69" s="11"/>
      <c r="TBY69" s="11"/>
      <c r="TBZ69" s="11"/>
      <c r="TCA69" s="11"/>
      <c r="TCB69" s="11"/>
      <c r="TCC69" s="11"/>
      <c r="TCD69" s="11"/>
      <c r="TCE69" s="11"/>
      <c r="TCF69" s="11"/>
      <c r="TCG69" s="11"/>
      <c r="TCH69" s="11"/>
      <c r="TCI69" s="11"/>
      <c r="TCJ69" s="11"/>
      <c r="TCK69" s="11"/>
      <c r="TCL69" s="11"/>
      <c r="TCM69" s="11"/>
      <c r="TCN69" s="11"/>
      <c r="TCO69" s="11"/>
      <c r="TCP69" s="11"/>
      <c r="TCQ69" s="11"/>
      <c r="TCR69" s="11"/>
      <c r="TCS69" s="11"/>
      <c r="TCT69" s="11"/>
      <c r="TCU69" s="11"/>
      <c r="TCV69" s="11"/>
      <c r="TCW69" s="11"/>
      <c r="TCX69" s="11"/>
      <c r="TCY69" s="11"/>
      <c r="TCZ69" s="11"/>
      <c r="TDA69" s="11"/>
      <c r="TDB69" s="11"/>
      <c r="TDC69" s="11"/>
      <c r="TDD69" s="11"/>
      <c r="TDE69" s="11"/>
      <c r="TDF69" s="11"/>
      <c r="TDG69" s="11"/>
      <c r="TDH69" s="11"/>
      <c r="TDI69" s="11"/>
      <c r="TDJ69" s="11"/>
      <c r="TDK69" s="11"/>
      <c r="TDL69" s="11"/>
      <c r="TDM69" s="11"/>
      <c r="TDN69" s="11"/>
      <c r="TDO69" s="11"/>
      <c r="TDP69" s="11"/>
      <c r="TDQ69" s="11"/>
      <c r="TDR69" s="11"/>
      <c r="TDS69" s="11"/>
      <c r="TDT69" s="11"/>
      <c r="TDU69" s="11"/>
      <c r="TDV69" s="11"/>
      <c r="TDW69" s="11"/>
      <c r="TDX69" s="11"/>
      <c r="TDY69" s="11"/>
      <c r="TDZ69" s="11"/>
      <c r="TEA69" s="11"/>
      <c r="TEB69" s="11"/>
      <c r="TEC69" s="11"/>
      <c r="TED69" s="11"/>
      <c r="TEE69" s="11"/>
      <c r="TEF69" s="11"/>
      <c r="TEG69" s="11"/>
      <c r="TEH69" s="11"/>
      <c r="TEI69" s="11"/>
      <c r="TEJ69" s="11"/>
      <c r="TEK69" s="11"/>
      <c r="TEL69" s="11"/>
      <c r="TEM69" s="11"/>
      <c r="TEN69" s="11"/>
      <c r="TEO69" s="11"/>
      <c r="TEP69" s="11"/>
      <c r="TEQ69" s="11"/>
      <c r="TER69" s="11"/>
      <c r="TES69" s="11"/>
      <c r="TET69" s="11"/>
      <c r="TEU69" s="11"/>
      <c r="TEV69" s="11"/>
      <c r="TEW69" s="11"/>
      <c r="TEX69" s="11"/>
      <c r="TEY69" s="11"/>
      <c r="TEZ69" s="11"/>
      <c r="TFA69" s="11"/>
      <c r="TFB69" s="11"/>
      <c r="TFC69" s="11"/>
      <c r="TFD69" s="11"/>
      <c r="TFE69" s="11"/>
      <c r="TFF69" s="11"/>
      <c r="TFG69" s="11"/>
      <c r="TFH69" s="11"/>
      <c r="TFI69" s="11"/>
      <c r="TFJ69" s="11"/>
      <c r="TFK69" s="11"/>
      <c r="TFL69" s="11"/>
      <c r="TFM69" s="11"/>
      <c r="TFN69" s="11"/>
      <c r="TFO69" s="11"/>
      <c r="TFP69" s="11"/>
      <c r="TFQ69" s="11"/>
      <c r="TFR69" s="11"/>
      <c r="TFS69" s="11"/>
      <c r="TFT69" s="11"/>
      <c r="TFU69" s="11"/>
      <c r="TFV69" s="11"/>
      <c r="TFW69" s="11"/>
      <c r="TFX69" s="11"/>
      <c r="TFY69" s="11"/>
      <c r="TFZ69" s="11"/>
      <c r="TGA69" s="11"/>
      <c r="TGB69" s="11"/>
      <c r="TGC69" s="11"/>
      <c r="TGD69" s="11"/>
      <c r="TGE69" s="11"/>
      <c r="TGF69" s="11"/>
      <c r="TGG69" s="11"/>
      <c r="TGH69" s="11"/>
      <c r="TGI69" s="11"/>
      <c r="TGJ69" s="11"/>
      <c r="TGK69" s="11"/>
      <c r="TGL69" s="11"/>
      <c r="TGM69" s="11"/>
      <c r="TGN69" s="11"/>
      <c r="TGO69" s="11"/>
      <c r="TGP69" s="11"/>
      <c r="TGQ69" s="11"/>
      <c r="TGR69" s="11"/>
      <c r="TGS69" s="11"/>
      <c r="TGT69" s="11"/>
      <c r="TGU69" s="11"/>
      <c r="TGV69" s="11"/>
      <c r="TGW69" s="11"/>
      <c r="TGX69" s="11"/>
      <c r="TGY69" s="11"/>
      <c r="TGZ69" s="11"/>
      <c r="THA69" s="11"/>
      <c r="THB69" s="11"/>
      <c r="THC69" s="11"/>
      <c r="THD69" s="11"/>
      <c r="THE69" s="11"/>
      <c r="THF69" s="11"/>
      <c r="THG69" s="11"/>
      <c r="THH69" s="11"/>
      <c r="THI69" s="11"/>
      <c r="THJ69" s="11"/>
      <c r="THK69" s="11"/>
      <c r="THL69" s="11"/>
      <c r="THM69" s="11"/>
      <c r="THN69" s="11"/>
      <c r="THO69" s="11"/>
      <c r="THP69" s="11"/>
      <c r="THQ69" s="11"/>
      <c r="THR69" s="11"/>
      <c r="THS69" s="11"/>
      <c r="THT69" s="11"/>
      <c r="THU69" s="11"/>
      <c r="THV69" s="11"/>
      <c r="THW69" s="11"/>
      <c r="THX69" s="11"/>
      <c r="THY69" s="11"/>
      <c r="THZ69" s="11"/>
      <c r="TIA69" s="11"/>
      <c r="TIB69" s="11"/>
      <c r="TIC69" s="11"/>
      <c r="TID69" s="11"/>
      <c r="TIE69" s="11"/>
      <c r="TIF69" s="11"/>
      <c r="TIG69" s="11"/>
      <c r="TIH69" s="11"/>
      <c r="TII69" s="11"/>
      <c r="TIJ69" s="11"/>
      <c r="TIK69" s="11"/>
      <c r="TIL69" s="11"/>
      <c r="TIM69" s="11"/>
      <c r="TIN69" s="11"/>
      <c r="TIO69" s="11"/>
      <c r="TIP69" s="11"/>
      <c r="TIQ69" s="11"/>
      <c r="TIR69" s="11"/>
      <c r="TIS69" s="11"/>
      <c r="TIT69" s="11"/>
      <c r="TIU69" s="11"/>
      <c r="TIV69" s="11"/>
      <c r="TIW69" s="11"/>
      <c r="TIX69" s="11"/>
      <c r="TIY69" s="11"/>
      <c r="TIZ69" s="11"/>
      <c r="TJA69" s="11"/>
      <c r="TJB69" s="11"/>
      <c r="TJC69" s="11"/>
      <c r="TJD69" s="11"/>
      <c r="TJE69" s="11"/>
      <c r="TJF69" s="11"/>
      <c r="TJG69" s="11"/>
      <c r="TJH69" s="11"/>
      <c r="TJI69" s="11"/>
      <c r="TJJ69" s="11"/>
      <c r="TJK69" s="11"/>
      <c r="TJL69" s="11"/>
      <c r="TJM69" s="11"/>
      <c r="TJN69" s="11"/>
      <c r="TJO69" s="11"/>
      <c r="TJP69" s="11"/>
      <c r="TJQ69" s="11"/>
      <c r="TJR69" s="11"/>
      <c r="TJS69" s="11"/>
      <c r="TJT69" s="11"/>
      <c r="TJU69" s="11"/>
      <c r="TJV69" s="11"/>
      <c r="TJW69" s="11"/>
      <c r="TJX69" s="11"/>
      <c r="TJY69" s="11"/>
      <c r="TJZ69" s="11"/>
      <c r="TKA69" s="11"/>
      <c r="TKB69" s="11"/>
      <c r="TKC69" s="11"/>
      <c r="TKD69" s="11"/>
      <c r="TKE69" s="11"/>
      <c r="TKF69" s="11"/>
      <c r="TKG69" s="11"/>
      <c r="TKH69" s="11"/>
      <c r="TKI69" s="11"/>
      <c r="TKJ69" s="11"/>
      <c r="TKK69" s="11"/>
      <c r="TKL69" s="11"/>
      <c r="TKM69" s="11"/>
      <c r="TKN69" s="11"/>
      <c r="TKO69" s="11"/>
      <c r="TKP69" s="11"/>
      <c r="TKQ69" s="11"/>
      <c r="TKR69" s="11"/>
      <c r="TKS69" s="11"/>
      <c r="TKT69" s="11"/>
      <c r="TKU69" s="11"/>
      <c r="TKV69" s="11"/>
      <c r="TKW69" s="11"/>
      <c r="TKX69" s="11"/>
      <c r="TKY69" s="11"/>
      <c r="TKZ69" s="11"/>
      <c r="TLA69" s="11"/>
      <c r="TLB69" s="11"/>
      <c r="TLC69" s="11"/>
      <c r="TLD69" s="11"/>
      <c r="TLE69" s="11"/>
      <c r="TLF69" s="11"/>
      <c r="TLG69" s="11"/>
      <c r="TLH69" s="11"/>
      <c r="TLI69" s="11"/>
      <c r="TLJ69" s="11"/>
      <c r="TLK69" s="11"/>
      <c r="TLL69" s="11"/>
      <c r="TLM69" s="11"/>
      <c r="TLN69" s="11"/>
      <c r="TLO69" s="11"/>
      <c r="TLP69" s="11"/>
      <c r="TLQ69" s="11"/>
      <c r="TLR69" s="11"/>
      <c r="TLS69" s="11"/>
      <c r="TLT69" s="11"/>
      <c r="TLU69" s="11"/>
      <c r="TLV69" s="11"/>
      <c r="TLW69" s="11"/>
      <c r="TLX69" s="11"/>
      <c r="TLY69" s="11"/>
      <c r="TLZ69" s="11"/>
      <c r="TMA69" s="11"/>
      <c r="TMB69" s="11"/>
      <c r="TMC69" s="11"/>
      <c r="TMD69" s="11"/>
      <c r="TME69" s="11"/>
      <c r="TMF69" s="11"/>
      <c r="TMG69" s="11"/>
      <c r="TMH69" s="11"/>
      <c r="TMI69" s="11"/>
      <c r="TMJ69" s="11"/>
      <c r="TMK69" s="11"/>
      <c r="TML69" s="11"/>
      <c r="TMM69" s="11"/>
      <c r="TMN69" s="11"/>
      <c r="TMO69" s="11"/>
      <c r="TMP69" s="11"/>
      <c r="TMQ69" s="11"/>
      <c r="TMR69" s="11"/>
      <c r="TMS69" s="11"/>
      <c r="TMT69" s="11"/>
      <c r="TMU69" s="11"/>
      <c r="TMV69" s="11"/>
      <c r="TMW69" s="11"/>
      <c r="TMX69" s="11"/>
      <c r="TMY69" s="11"/>
      <c r="TMZ69" s="11"/>
      <c r="TNA69" s="11"/>
      <c r="TNB69" s="11"/>
      <c r="TNC69" s="11"/>
      <c r="TND69" s="11"/>
      <c r="TNE69" s="11"/>
      <c r="TNF69" s="11"/>
      <c r="TNG69" s="11"/>
      <c r="TNH69" s="11"/>
      <c r="TNI69" s="11"/>
      <c r="TNJ69" s="11"/>
      <c r="TNK69" s="11"/>
      <c r="TNL69" s="11"/>
      <c r="TNM69" s="11"/>
      <c r="TNN69" s="11"/>
      <c r="TNO69" s="11"/>
      <c r="TNP69" s="11"/>
      <c r="TNQ69" s="11"/>
      <c r="TNR69" s="11"/>
      <c r="TNS69" s="11"/>
      <c r="TNT69" s="11"/>
      <c r="TNU69" s="11"/>
      <c r="TNV69" s="11"/>
      <c r="TNW69" s="11"/>
      <c r="TNX69" s="11"/>
      <c r="TNY69" s="11"/>
      <c r="TNZ69" s="11"/>
      <c r="TOA69" s="11"/>
      <c r="TOB69" s="11"/>
      <c r="TOC69" s="11"/>
      <c r="TOD69" s="11"/>
      <c r="TOE69" s="11"/>
      <c r="TOF69" s="11"/>
      <c r="TOG69" s="11"/>
      <c r="TOH69" s="11"/>
      <c r="TOI69" s="11"/>
      <c r="TOJ69" s="11"/>
      <c r="TOK69" s="11"/>
      <c r="TOL69" s="11"/>
      <c r="TOM69" s="11"/>
      <c r="TON69" s="11"/>
      <c r="TOO69" s="11"/>
      <c r="TOP69" s="11"/>
      <c r="TOQ69" s="11"/>
      <c r="TOR69" s="11"/>
      <c r="TOS69" s="11"/>
      <c r="TOT69" s="11"/>
      <c r="TOU69" s="11"/>
      <c r="TOV69" s="11"/>
      <c r="TOW69" s="11"/>
      <c r="TOX69" s="11"/>
      <c r="TOY69" s="11"/>
      <c r="TOZ69" s="11"/>
      <c r="TPA69" s="11"/>
      <c r="TPB69" s="11"/>
      <c r="TPC69" s="11"/>
      <c r="TPD69" s="11"/>
      <c r="TPE69" s="11"/>
      <c r="TPF69" s="11"/>
      <c r="TPG69" s="11"/>
      <c r="TPH69" s="11"/>
      <c r="TPI69" s="11"/>
      <c r="TPJ69" s="11"/>
      <c r="TPK69" s="11"/>
      <c r="TPL69" s="11"/>
      <c r="TPM69" s="11"/>
      <c r="TPN69" s="11"/>
      <c r="TPO69" s="11"/>
      <c r="TPP69" s="11"/>
      <c r="TPQ69" s="11"/>
      <c r="TPR69" s="11"/>
      <c r="TPS69" s="11"/>
      <c r="TPT69" s="11"/>
      <c r="TPU69" s="11"/>
      <c r="TPV69" s="11"/>
      <c r="TPW69" s="11"/>
      <c r="TPX69" s="11"/>
      <c r="TPY69" s="11"/>
      <c r="TPZ69" s="11"/>
      <c r="TQA69" s="11"/>
      <c r="TQB69" s="11"/>
      <c r="TQC69" s="11"/>
      <c r="TQD69" s="11"/>
      <c r="TQE69" s="11"/>
      <c r="TQF69" s="11"/>
      <c r="TQG69" s="11"/>
      <c r="TQH69" s="11"/>
      <c r="TQI69" s="11"/>
      <c r="TQJ69" s="11"/>
      <c r="TQK69" s="11"/>
      <c r="TQL69" s="11"/>
      <c r="TQM69" s="11"/>
      <c r="TQN69" s="11"/>
      <c r="TQO69" s="11"/>
      <c r="TQP69" s="11"/>
      <c r="TQQ69" s="11"/>
      <c r="TQR69" s="11"/>
      <c r="TQS69" s="11"/>
      <c r="TQT69" s="11"/>
      <c r="TQU69" s="11"/>
      <c r="TQV69" s="11"/>
      <c r="TQW69" s="11"/>
      <c r="TQX69" s="11"/>
      <c r="TQY69" s="11"/>
      <c r="TQZ69" s="11"/>
      <c r="TRA69" s="11"/>
      <c r="TRB69" s="11"/>
      <c r="TRC69" s="11"/>
      <c r="TRD69" s="11"/>
      <c r="TRE69" s="11"/>
      <c r="TRF69" s="11"/>
      <c r="TRG69" s="11"/>
      <c r="TRH69" s="11"/>
      <c r="TRI69" s="11"/>
      <c r="TRJ69" s="11"/>
      <c r="TRK69" s="11"/>
      <c r="TRL69" s="11"/>
      <c r="TRM69" s="11"/>
      <c r="TRN69" s="11"/>
      <c r="TRO69" s="11"/>
      <c r="TRP69" s="11"/>
      <c r="TRQ69" s="11"/>
      <c r="TRR69" s="11"/>
      <c r="TRS69" s="11"/>
      <c r="TRT69" s="11"/>
      <c r="TRU69" s="11"/>
      <c r="TRV69" s="11"/>
      <c r="TRW69" s="11"/>
      <c r="TRX69" s="11"/>
      <c r="TRY69" s="11"/>
      <c r="TRZ69" s="11"/>
      <c r="TSA69" s="11"/>
      <c r="TSB69" s="11"/>
      <c r="TSC69" s="11"/>
      <c r="TSD69" s="11"/>
      <c r="TSE69" s="11"/>
      <c r="TSF69" s="11"/>
      <c r="TSG69" s="11"/>
      <c r="TSH69" s="11"/>
      <c r="TSI69" s="11"/>
      <c r="TSJ69" s="11"/>
      <c r="TSK69" s="11"/>
      <c r="TSL69" s="11"/>
      <c r="TSM69" s="11"/>
      <c r="TSN69" s="11"/>
      <c r="TSO69" s="11"/>
      <c r="TSP69" s="11"/>
      <c r="TSQ69" s="11"/>
      <c r="TSR69" s="11"/>
      <c r="TSS69" s="11"/>
      <c r="TST69" s="11"/>
      <c r="TSU69" s="11"/>
      <c r="TSV69" s="11"/>
      <c r="TSW69" s="11"/>
      <c r="TSX69" s="11"/>
      <c r="TSY69" s="11"/>
      <c r="TSZ69" s="11"/>
      <c r="TTA69" s="11"/>
      <c r="TTB69" s="11"/>
      <c r="TTC69" s="11"/>
      <c r="TTD69" s="11"/>
      <c r="TTE69" s="11"/>
      <c r="TTF69" s="11"/>
      <c r="TTG69" s="11"/>
      <c r="TTH69" s="11"/>
      <c r="TTI69" s="11"/>
      <c r="TTJ69" s="11"/>
      <c r="TTK69" s="11"/>
      <c r="TTL69" s="11"/>
      <c r="TTM69" s="11"/>
      <c r="TTN69" s="11"/>
      <c r="TTO69" s="11"/>
      <c r="TTP69" s="11"/>
      <c r="TTQ69" s="11"/>
      <c r="TTR69" s="11"/>
      <c r="TTS69" s="11"/>
      <c r="TTT69" s="11"/>
      <c r="TTU69" s="11"/>
      <c r="TTV69" s="11"/>
      <c r="TTW69" s="11"/>
      <c r="TTX69" s="11"/>
      <c r="TTY69" s="11"/>
      <c r="TTZ69" s="11"/>
      <c r="TUA69" s="11"/>
      <c r="TUB69" s="11"/>
      <c r="TUC69" s="11"/>
      <c r="TUD69" s="11"/>
      <c r="TUE69" s="11"/>
      <c r="TUF69" s="11"/>
      <c r="TUG69" s="11"/>
      <c r="TUH69" s="11"/>
      <c r="TUI69" s="11"/>
      <c r="TUJ69" s="11"/>
      <c r="TUK69" s="11"/>
      <c r="TUL69" s="11"/>
      <c r="TUM69" s="11"/>
      <c r="TUN69" s="11"/>
      <c r="TUO69" s="11"/>
      <c r="TUP69" s="11"/>
      <c r="TUQ69" s="11"/>
      <c r="TUR69" s="11"/>
      <c r="TUS69" s="11"/>
      <c r="TUT69" s="11"/>
      <c r="TUU69" s="11"/>
      <c r="TUV69" s="11"/>
      <c r="TUW69" s="11"/>
      <c r="TUX69" s="11"/>
      <c r="TUY69" s="11"/>
      <c r="TUZ69" s="11"/>
      <c r="TVA69" s="11"/>
      <c r="TVB69" s="11"/>
      <c r="TVC69" s="11"/>
      <c r="TVD69" s="11"/>
      <c r="TVE69" s="11"/>
      <c r="TVF69" s="11"/>
      <c r="TVG69" s="11"/>
      <c r="TVH69" s="11"/>
      <c r="TVI69" s="11"/>
      <c r="TVJ69" s="11"/>
      <c r="TVK69" s="11"/>
      <c r="TVL69" s="11"/>
      <c r="TVM69" s="11"/>
      <c r="TVN69" s="11"/>
      <c r="TVO69" s="11"/>
      <c r="TVP69" s="11"/>
      <c r="TVQ69" s="11"/>
      <c r="TVR69" s="11"/>
      <c r="TVS69" s="11"/>
      <c r="TVT69" s="11"/>
      <c r="TVU69" s="11"/>
      <c r="TVV69" s="11"/>
      <c r="TVW69" s="11"/>
      <c r="TVX69" s="11"/>
      <c r="TVY69" s="11"/>
      <c r="TVZ69" s="11"/>
      <c r="TWA69" s="11"/>
      <c r="TWB69" s="11"/>
      <c r="TWC69" s="11"/>
      <c r="TWD69" s="11"/>
      <c r="TWE69" s="11"/>
      <c r="TWF69" s="11"/>
      <c r="TWG69" s="11"/>
      <c r="TWH69" s="11"/>
      <c r="TWI69" s="11"/>
      <c r="TWJ69" s="11"/>
      <c r="TWK69" s="11"/>
      <c r="TWL69" s="11"/>
      <c r="TWM69" s="11"/>
      <c r="TWN69" s="11"/>
      <c r="TWO69" s="11"/>
      <c r="TWP69" s="11"/>
      <c r="TWQ69" s="11"/>
      <c r="TWR69" s="11"/>
      <c r="TWS69" s="11"/>
      <c r="TWT69" s="11"/>
      <c r="TWU69" s="11"/>
      <c r="TWV69" s="11"/>
      <c r="TWW69" s="11"/>
      <c r="TWX69" s="11"/>
      <c r="TWY69" s="11"/>
      <c r="TWZ69" s="11"/>
      <c r="TXA69" s="11"/>
      <c r="TXB69" s="11"/>
      <c r="TXC69" s="11"/>
      <c r="TXD69" s="11"/>
      <c r="TXE69" s="11"/>
      <c r="TXF69" s="11"/>
      <c r="TXG69" s="11"/>
      <c r="TXH69" s="11"/>
      <c r="TXI69" s="11"/>
      <c r="TXJ69" s="11"/>
      <c r="TXK69" s="11"/>
      <c r="TXL69" s="11"/>
      <c r="TXM69" s="11"/>
      <c r="TXN69" s="11"/>
      <c r="TXO69" s="11"/>
      <c r="TXP69" s="11"/>
      <c r="TXQ69" s="11"/>
      <c r="TXR69" s="11"/>
      <c r="TXS69" s="11"/>
      <c r="TXT69" s="11"/>
      <c r="TXU69" s="11"/>
      <c r="TXV69" s="11"/>
      <c r="TXW69" s="11"/>
      <c r="TXX69" s="11"/>
      <c r="TXY69" s="11"/>
      <c r="TXZ69" s="11"/>
      <c r="TYA69" s="11"/>
      <c r="TYB69" s="11"/>
      <c r="TYC69" s="11"/>
      <c r="TYD69" s="11"/>
      <c r="TYE69" s="11"/>
      <c r="TYF69" s="11"/>
      <c r="TYG69" s="11"/>
      <c r="TYH69" s="11"/>
      <c r="TYI69" s="11"/>
      <c r="TYJ69" s="11"/>
      <c r="TYK69" s="11"/>
      <c r="TYL69" s="11"/>
      <c r="TYM69" s="11"/>
      <c r="TYN69" s="11"/>
      <c r="TYO69" s="11"/>
      <c r="TYP69" s="11"/>
      <c r="TYQ69" s="11"/>
      <c r="TYR69" s="11"/>
      <c r="TYS69" s="11"/>
      <c r="TYT69" s="11"/>
      <c r="TYU69" s="11"/>
      <c r="TYV69" s="11"/>
      <c r="TYW69" s="11"/>
      <c r="TYX69" s="11"/>
      <c r="TYY69" s="11"/>
      <c r="TYZ69" s="11"/>
      <c r="TZA69" s="11"/>
      <c r="TZB69" s="11"/>
      <c r="TZC69" s="11"/>
      <c r="TZD69" s="11"/>
      <c r="TZE69" s="11"/>
      <c r="TZF69" s="11"/>
      <c r="TZG69" s="11"/>
      <c r="TZH69" s="11"/>
      <c r="TZI69" s="11"/>
      <c r="TZJ69" s="11"/>
      <c r="TZK69" s="11"/>
      <c r="TZL69" s="11"/>
      <c r="TZM69" s="11"/>
      <c r="TZN69" s="11"/>
      <c r="TZO69" s="11"/>
      <c r="TZP69" s="11"/>
      <c r="TZQ69" s="11"/>
      <c r="TZR69" s="11"/>
      <c r="TZS69" s="11"/>
      <c r="TZT69" s="11"/>
      <c r="TZU69" s="11"/>
      <c r="TZV69" s="11"/>
      <c r="TZW69" s="11"/>
      <c r="TZX69" s="11"/>
      <c r="TZY69" s="11"/>
      <c r="TZZ69" s="11"/>
      <c r="UAA69" s="11"/>
      <c r="UAB69" s="11"/>
      <c r="UAC69" s="11"/>
      <c r="UAD69" s="11"/>
      <c r="UAE69" s="11"/>
      <c r="UAF69" s="11"/>
      <c r="UAG69" s="11"/>
      <c r="UAH69" s="11"/>
      <c r="UAI69" s="11"/>
      <c r="UAJ69" s="11"/>
      <c r="UAK69" s="11"/>
      <c r="UAL69" s="11"/>
      <c r="UAM69" s="11"/>
      <c r="UAN69" s="11"/>
      <c r="UAO69" s="11"/>
      <c r="UAP69" s="11"/>
      <c r="UAQ69" s="11"/>
      <c r="UAR69" s="11"/>
      <c r="UAS69" s="11"/>
      <c r="UAT69" s="11"/>
      <c r="UAU69" s="11"/>
      <c r="UAV69" s="11"/>
      <c r="UAW69" s="11"/>
      <c r="UAX69" s="11"/>
      <c r="UAY69" s="11"/>
      <c r="UAZ69" s="11"/>
      <c r="UBA69" s="11"/>
      <c r="UBB69" s="11"/>
      <c r="UBC69" s="11"/>
      <c r="UBD69" s="11"/>
      <c r="UBE69" s="11"/>
      <c r="UBF69" s="11"/>
      <c r="UBG69" s="11"/>
      <c r="UBH69" s="11"/>
      <c r="UBI69" s="11"/>
      <c r="UBJ69" s="11"/>
      <c r="UBK69" s="11"/>
      <c r="UBL69" s="11"/>
      <c r="UBM69" s="11"/>
      <c r="UBN69" s="11"/>
      <c r="UBO69" s="11"/>
      <c r="UBP69" s="11"/>
      <c r="UBQ69" s="11"/>
      <c r="UBR69" s="11"/>
      <c r="UBS69" s="11"/>
      <c r="UBT69" s="11"/>
      <c r="UBU69" s="11"/>
      <c r="UBV69" s="11"/>
      <c r="UBW69" s="11"/>
      <c r="UBX69" s="11"/>
      <c r="UBY69" s="11"/>
      <c r="UBZ69" s="11"/>
      <c r="UCA69" s="11"/>
      <c r="UCB69" s="11"/>
      <c r="UCC69" s="11"/>
      <c r="UCD69" s="11"/>
      <c r="UCE69" s="11"/>
      <c r="UCF69" s="11"/>
      <c r="UCG69" s="11"/>
      <c r="UCH69" s="11"/>
      <c r="UCI69" s="11"/>
      <c r="UCJ69" s="11"/>
      <c r="UCK69" s="11"/>
      <c r="UCL69" s="11"/>
      <c r="UCM69" s="11"/>
      <c r="UCN69" s="11"/>
      <c r="UCO69" s="11"/>
      <c r="UCP69" s="11"/>
      <c r="UCQ69" s="11"/>
      <c r="UCR69" s="11"/>
      <c r="UCS69" s="11"/>
      <c r="UCT69" s="11"/>
      <c r="UCU69" s="11"/>
      <c r="UCV69" s="11"/>
      <c r="UCW69" s="11"/>
      <c r="UCX69" s="11"/>
      <c r="UCY69" s="11"/>
      <c r="UCZ69" s="11"/>
      <c r="UDA69" s="11"/>
      <c r="UDB69" s="11"/>
      <c r="UDC69" s="11"/>
      <c r="UDD69" s="11"/>
      <c r="UDE69" s="11"/>
      <c r="UDF69" s="11"/>
      <c r="UDG69" s="11"/>
      <c r="UDH69" s="11"/>
      <c r="UDI69" s="11"/>
      <c r="UDJ69" s="11"/>
      <c r="UDK69" s="11"/>
      <c r="UDL69" s="11"/>
      <c r="UDM69" s="11"/>
      <c r="UDN69" s="11"/>
      <c r="UDO69" s="11"/>
      <c r="UDP69" s="11"/>
      <c r="UDQ69" s="11"/>
      <c r="UDR69" s="11"/>
      <c r="UDS69" s="11"/>
      <c r="UDT69" s="11"/>
      <c r="UDU69" s="11"/>
      <c r="UDV69" s="11"/>
      <c r="UDW69" s="11"/>
      <c r="UDX69" s="11"/>
      <c r="UDY69" s="11"/>
      <c r="UDZ69" s="11"/>
      <c r="UEA69" s="11"/>
      <c r="UEB69" s="11"/>
      <c r="UEC69" s="11"/>
      <c r="UED69" s="11"/>
      <c r="UEE69" s="11"/>
      <c r="UEF69" s="11"/>
      <c r="UEG69" s="11"/>
      <c r="UEH69" s="11"/>
      <c r="UEI69" s="11"/>
      <c r="UEJ69" s="11"/>
      <c r="UEK69" s="11"/>
      <c r="UEL69" s="11"/>
      <c r="UEM69" s="11"/>
      <c r="UEN69" s="11"/>
      <c r="UEO69" s="11"/>
      <c r="UEP69" s="11"/>
      <c r="UEQ69" s="11"/>
      <c r="UER69" s="11"/>
      <c r="UES69" s="11"/>
      <c r="UET69" s="11"/>
      <c r="UEU69" s="11"/>
      <c r="UEV69" s="11"/>
      <c r="UEW69" s="11"/>
      <c r="UEX69" s="11"/>
      <c r="UEY69" s="11"/>
      <c r="UEZ69" s="11"/>
      <c r="UFA69" s="11"/>
      <c r="UFB69" s="11"/>
      <c r="UFC69" s="11"/>
      <c r="UFD69" s="11"/>
      <c r="UFE69" s="11"/>
      <c r="UFF69" s="11"/>
      <c r="UFG69" s="11"/>
      <c r="UFH69" s="11"/>
      <c r="UFI69" s="11"/>
      <c r="UFJ69" s="11"/>
      <c r="UFK69" s="11"/>
      <c r="UFL69" s="11"/>
      <c r="UFM69" s="11"/>
      <c r="UFN69" s="11"/>
      <c r="UFO69" s="11"/>
      <c r="UFP69" s="11"/>
      <c r="UFQ69" s="11"/>
      <c r="UFR69" s="11"/>
      <c r="UFS69" s="11"/>
      <c r="UFT69" s="11"/>
      <c r="UFU69" s="11"/>
      <c r="UFV69" s="11"/>
      <c r="UFW69" s="11"/>
      <c r="UFX69" s="11"/>
      <c r="UFY69" s="11"/>
      <c r="UFZ69" s="11"/>
      <c r="UGA69" s="11"/>
      <c r="UGB69" s="11"/>
      <c r="UGC69" s="11"/>
      <c r="UGD69" s="11"/>
      <c r="UGE69" s="11"/>
      <c r="UGF69" s="11"/>
      <c r="UGG69" s="11"/>
      <c r="UGH69" s="11"/>
      <c r="UGI69" s="11"/>
      <c r="UGJ69" s="11"/>
      <c r="UGK69" s="11"/>
      <c r="UGL69" s="11"/>
      <c r="UGM69" s="11"/>
      <c r="UGN69" s="11"/>
      <c r="UGO69" s="11"/>
      <c r="UGP69" s="11"/>
      <c r="UGQ69" s="11"/>
      <c r="UGR69" s="11"/>
      <c r="UGS69" s="11"/>
      <c r="UGT69" s="11"/>
      <c r="UGU69" s="11"/>
      <c r="UGV69" s="11"/>
      <c r="UGW69" s="11"/>
      <c r="UGX69" s="11"/>
      <c r="UGY69" s="11"/>
      <c r="UGZ69" s="11"/>
      <c r="UHA69" s="11"/>
      <c r="UHB69" s="11"/>
      <c r="UHC69" s="11"/>
      <c r="UHD69" s="11"/>
      <c r="UHE69" s="11"/>
      <c r="UHF69" s="11"/>
      <c r="UHG69" s="11"/>
      <c r="UHH69" s="11"/>
      <c r="UHI69" s="11"/>
      <c r="UHJ69" s="11"/>
      <c r="UHK69" s="11"/>
      <c r="UHL69" s="11"/>
      <c r="UHM69" s="11"/>
      <c r="UHN69" s="11"/>
      <c r="UHO69" s="11"/>
      <c r="UHP69" s="11"/>
      <c r="UHQ69" s="11"/>
      <c r="UHR69" s="11"/>
      <c r="UHS69" s="11"/>
      <c r="UHT69" s="11"/>
      <c r="UHU69" s="11"/>
      <c r="UHV69" s="11"/>
      <c r="UHW69" s="11"/>
      <c r="UHX69" s="11"/>
      <c r="UHY69" s="11"/>
      <c r="UHZ69" s="11"/>
      <c r="UIA69" s="11"/>
      <c r="UIB69" s="11"/>
      <c r="UIC69" s="11"/>
      <c r="UID69" s="11"/>
      <c r="UIE69" s="11"/>
      <c r="UIF69" s="11"/>
      <c r="UIG69" s="11"/>
      <c r="UIH69" s="11"/>
      <c r="UII69" s="11"/>
      <c r="UIJ69" s="11"/>
      <c r="UIK69" s="11"/>
      <c r="UIL69" s="11"/>
      <c r="UIM69" s="11"/>
      <c r="UIN69" s="11"/>
      <c r="UIO69" s="11"/>
      <c r="UIP69" s="11"/>
      <c r="UIQ69" s="11"/>
      <c r="UIR69" s="11"/>
      <c r="UIS69" s="11"/>
      <c r="UIT69" s="11"/>
      <c r="UIU69" s="11"/>
      <c r="UIV69" s="11"/>
      <c r="UIW69" s="11"/>
      <c r="UIX69" s="11"/>
      <c r="UIY69" s="11"/>
      <c r="UIZ69" s="11"/>
      <c r="UJA69" s="11"/>
      <c r="UJB69" s="11"/>
      <c r="UJC69" s="11"/>
      <c r="UJD69" s="11"/>
      <c r="UJE69" s="11"/>
      <c r="UJF69" s="11"/>
      <c r="UJG69" s="11"/>
      <c r="UJH69" s="11"/>
      <c r="UJI69" s="11"/>
      <c r="UJJ69" s="11"/>
      <c r="UJK69" s="11"/>
      <c r="UJL69" s="11"/>
      <c r="UJM69" s="11"/>
      <c r="UJN69" s="11"/>
      <c r="UJO69" s="11"/>
      <c r="UJP69" s="11"/>
      <c r="UJQ69" s="11"/>
      <c r="UJR69" s="11"/>
      <c r="UJS69" s="11"/>
      <c r="UJT69" s="11"/>
      <c r="UJU69" s="11"/>
      <c r="UJV69" s="11"/>
      <c r="UJW69" s="11"/>
      <c r="UJX69" s="11"/>
      <c r="UJY69" s="11"/>
      <c r="UJZ69" s="11"/>
      <c r="UKA69" s="11"/>
      <c r="UKB69" s="11"/>
      <c r="UKC69" s="11"/>
      <c r="UKD69" s="11"/>
      <c r="UKE69" s="11"/>
      <c r="UKF69" s="11"/>
      <c r="UKG69" s="11"/>
      <c r="UKH69" s="11"/>
      <c r="UKI69" s="11"/>
      <c r="UKJ69" s="11"/>
      <c r="UKK69" s="11"/>
      <c r="UKL69" s="11"/>
      <c r="UKM69" s="11"/>
      <c r="UKN69" s="11"/>
      <c r="UKO69" s="11"/>
      <c r="UKP69" s="11"/>
      <c r="UKQ69" s="11"/>
      <c r="UKR69" s="11"/>
      <c r="UKS69" s="11"/>
      <c r="UKT69" s="11"/>
      <c r="UKU69" s="11"/>
      <c r="UKV69" s="11"/>
      <c r="UKW69" s="11"/>
      <c r="UKX69" s="11"/>
      <c r="UKY69" s="11"/>
      <c r="UKZ69" s="11"/>
      <c r="ULA69" s="11"/>
      <c r="ULB69" s="11"/>
      <c r="ULC69" s="11"/>
      <c r="ULD69" s="11"/>
      <c r="ULE69" s="11"/>
      <c r="ULF69" s="11"/>
      <c r="ULG69" s="11"/>
      <c r="ULH69" s="11"/>
      <c r="ULI69" s="11"/>
      <c r="ULJ69" s="11"/>
      <c r="ULK69" s="11"/>
      <c r="ULL69" s="11"/>
      <c r="ULM69" s="11"/>
      <c r="ULN69" s="11"/>
      <c r="ULO69" s="11"/>
      <c r="ULP69" s="11"/>
      <c r="ULQ69" s="11"/>
      <c r="ULR69" s="11"/>
      <c r="ULS69" s="11"/>
      <c r="ULT69" s="11"/>
      <c r="ULU69" s="11"/>
      <c r="ULV69" s="11"/>
      <c r="ULW69" s="11"/>
      <c r="ULX69" s="11"/>
      <c r="ULY69" s="11"/>
      <c r="ULZ69" s="11"/>
      <c r="UMA69" s="11"/>
      <c r="UMB69" s="11"/>
      <c r="UMC69" s="11"/>
      <c r="UMD69" s="11"/>
      <c r="UME69" s="11"/>
      <c r="UMF69" s="11"/>
      <c r="UMG69" s="11"/>
      <c r="UMH69" s="11"/>
      <c r="UMI69" s="11"/>
      <c r="UMJ69" s="11"/>
      <c r="UMK69" s="11"/>
      <c r="UML69" s="11"/>
      <c r="UMM69" s="11"/>
      <c r="UMN69" s="11"/>
      <c r="UMO69" s="11"/>
      <c r="UMP69" s="11"/>
      <c r="UMQ69" s="11"/>
      <c r="UMR69" s="11"/>
      <c r="UMS69" s="11"/>
      <c r="UMT69" s="11"/>
      <c r="UMU69" s="11"/>
      <c r="UMV69" s="11"/>
      <c r="UMW69" s="11"/>
      <c r="UMX69" s="11"/>
      <c r="UMY69" s="11"/>
      <c r="UMZ69" s="11"/>
      <c r="UNA69" s="11"/>
      <c r="UNB69" s="11"/>
      <c r="UNC69" s="11"/>
      <c r="UND69" s="11"/>
      <c r="UNE69" s="11"/>
      <c r="UNF69" s="11"/>
      <c r="UNG69" s="11"/>
      <c r="UNH69" s="11"/>
      <c r="UNI69" s="11"/>
      <c r="UNJ69" s="11"/>
      <c r="UNK69" s="11"/>
      <c r="UNL69" s="11"/>
      <c r="UNM69" s="11"/>
      <c r="UNN69" s="11"/>
      <c r="UNO69" s="11"/>
      <c r="UNP69" s="11"/>
      <c r="UNQ69" s="11"/>
      <c r="UNR69" s="11"/>
      <c r="UNS69" s="11"/>
      <c r="UNT69" s="11"/>
      <c r="UNU69" s="11"/>
      <c r="UNV69" s="11"/>
      <c r="UNW69" s="11"/>
      <c r="UNX69" s="11"/>
      <c r="UNY69" s="11"/>
      <c r="UNZ69" s="11"/>
      <c r="UOA69" s="11"/>
      <c r="UOB69" s="11"/>
      <c r="UOC69" s="11"/>
      <c r="UOD69" s="11"/>
      <c r="UOE69" s="11"/>
      <c r="UOF69" s="11"/>
      <c r="UOG69" s="11"/>
      <c r="UOH69" s="11"/>
      <c r="UOI69" s="11"/>
      <c r="UOJ69" s="11"/>
      <c r="UOK69" s="11"/>
      <c r="UOL69" s="11"/>
      <c r="UOM69" s="11"/>
      <c r="UON69" s="11"/>
      <c r="UOO69" s="11"/>
      <c r="UOP69" s="11"/>
      <c r="UOQ69" s="11"/>
      <c r="UOR69" s="11"/>
      <c r="UOS69" s="11"/>
      <c r="UOT69" s="11"/>
      <c r="UOU69" s="11"/>
      <c r="UOV69" s="11"/>
      <c r="UOW69" s="11"/>
      <c r="UOX69" s="11"/>
      <c r="UOY69" s="11"/>
      <c r="UOZ69" s="11"/>
      <c r="UPA69" s="11"/>
      <c r="UPB69" s="11"/>
      <c r="UPC69" s="11"/>
      <c r="UPD69" s="11"/>
      <c r="UPE69" s="11"/>
      <c r="UPF69" s="11"/>
      <c r="UPG69" s="11"/>
      <c r="UPH69" s="11"/>
      <c r="UPI69" s="11"/>
      <c r="UPJ69" s="11"/>
      <c r="UPK69" s="11"/>
      <c r="UPL69" s="11"/>
      <c r="UPM69" s="11"/>
      <c r="UPN69" s="11"/>
      <c r="UPO69" s="11"/>
      <c r="UPP69" s="11"/>
      <c r="UPQ69" s="11"/>
      <c r="UPR69" s="11"/>
      <c r="UPS69" s="11"/>
      <c r="UPT69" s="11"/>
      <c r="UPU69" s="11"/>
      <c r="UPV69" s="11"/>
      <c r="UPW69" s="11"/>
      <c r="UPX69" s="11"/>
      <c r="UPY69" s="11"/>
      <c r="UPZ69" s="11"/>
      <c r="UQA69" s="11"/>
      <c r="UQB69" s="11"/>
      <c r="UQC69" s="11"/>
      <c r="UQD69" s="11"/>
      <c r="UQE69" s="11"/>
      <c r="UQF69" s="11"/>
      <c r="UQG69" s="11"/>
      <c r="UQH69" s="11"/>
      <c r="UQI69" s="11"/>
      <c r="UQJ69" s="11"/>
      <c r="UQK69" s="11"/>
      <c r="UQL69" s="11"/>
      <c r="UQM69" s="11"/>
      <c r="UQN69" s="11"/>
      <c r="UQO69" s="11"/>
      <c r="UQP69" s="11"/>
      <c r="UQQ69" s="11"/>
      <c r="UQR69" s="11"/>
      <c r="UQS69" s="11"/>
      <c r="UQT69" s="11"/>
      <c r="UQU69" s="11"/>
      <c r="UQV69" s="11"/>
      <c r="UQW69" s="11"/>
      <c r="UQX69" s="11"/>
      <c r="UQY69" s="11"/>
      <c r="UQZ69" s="11"/>
      <c r="URA69" s="11"/>
      <c r="URB69" s="11"/>
      <c r="URC69" s="11"/>
      <c r="URD69" s="11"/>
      <c r="URE69" s="11"/>
      <c r="URF69" s="11"/>
      <c r="URG69" s="11"/>
      <c r="URH69" s="11"/>
      <c r="URI69" s="11"/>
      <c r="URJ69" s="11"/>
      <c r="URK69" s="11"/>
      <c r="URL69" s="11"/>
      <c r="URM69" s="11"/>
      <c r="URN69" s="11"/>
      <c r="URO69" s="11"/>
      <c r="URP69" s="11"/>
      <c r="URQ69" s="11"/>
      <c r="URR69" s="11"/>
      <c r="URS69" s="11"/>
      <c r="URT69" s="11"/>
      <c r="URU69" s="11"/>
      <c r="URV69" s="11"/>
      <c r="URW69" s="11"/>
      <c r="URX69" s="11"/>
      <c r="URY69" s="11"/>
      <c r="URZ69" s="11"/>
      <c r="USA69" s="11"/>
      <c r="USB69" s="11"/>
      <c r="USC69" s="11"/>
      <c r="USD69" s="11"/>
      <c r="USE69" s="11"/>
      <c r="USF69" s="11"/>
      <c r="USG69" s="11"/>
      <c r="USH69" s="11"/>
      <c r="USI69" s="11"/>
      <c r="USJ69" s="11"/>
      <c r="USK69" s="11"/>
      <c r="USL69" s="11"/>
      <c r="USM69" s="11"/>
      <c r="USN69" s="11"/>
      <c r="USO69" s="11"/>
      <c r="USP69" s="11"/>
      <c r="USQ69" s="11"/>
      <c r="USR69" s="11"/>
      <c r="USS69" s="11"/>
      <c r="UST69" s="11"/>
      <c r="USU69" s="11"/>
      <c r="USV69" s="11"/>
      <c r="USW69" s="11"/>
      <c r="USX69" s="11"/>
      <c r="USY69" s="11"/>
      <c r="USZ69" s="11"/>
      <c r="UTA69" s="11"/>
      <c r="UTB69" s="11"/>
      <c r="UTC69" s="11"/>
      <c r="UTD69" s="11"/>
      <c r="UTE69" s="11"/>
      <c r="UTF69" s="11"/>
      <c r="UTG69" s="11"/>
      <c r="UTH69" s="11"/>
      <c r="UTI69" s="11"/>
      <c r="UTJ69" s="11"/>
      <c r="UTK69" s="11"/>
      <c r="UTL69" s="11"/>
      <c r="UTM69" s="11"/>
      <c r="UTN69" s="11"/>
      <c r="UTO69" s="11"/>
      <c r="UTP69" s="11"/>
      <c r="UTQ69" s="11"/>
      <c r="UTR69" s="11"/>
      <c r="UTS69" s="11"/>
      <c r="UTT69" s="11"/>
      <c r="UTU69" s="11"/>
      <c r="UTV69" s="11"/>
      <c r="UTW69" s="11"/>
      <c r="UTX69" s="11"/>
      <c r="UTY69" s="11"/>
      <c r="UTZ69" s="11"/>
      <c r="UUA69" s="11"/>
      <c r="UUB69" s="11"/>
      <c r="UUC69" s="11"/>
      <c r="UUD69" s="11"/>
      <c r="UUE69" s="11"/>
      <c r="UUF69" s="11"/>
      <c r="UUG69" s="11"/>
      <c r="UUH69" s="11"/>
      <c r="UUI69" s="11"/>
      <c r="UUJ69" s="11"/>
      <c r="UUK69" s="11"/>
      <c r="UUL69" s="11"/>
      <c r="UUM69" s="11"/>
      <c r="UUN69" s="11"/>
      <c r="UUO69" s="11"/>
      <c r="UUP69" s="11"/>
      <c r="UUQ69" s="11"/>
      <c r="UUR69" s="11"/>
      <c r="UUS69" s="11"/>
      <c r="UUT69" s="11"/>
      <c r="UUU69" s="11"/>
      <c r="UUV69" s="11"/>
      <c r="UUW69" s="11"/>
      <c r="UUX69" s="11"/>
      <c r="UUY69" s="11"/>
      <c r="UUZ69" s="11"/>
      <c r="UVA69" s="11"/>
      <c r="UVB69" s="11"/>
      <c r="UVC69" s="11"/>
      <c r="UVD69" s="11"/>
      <c r="UVE69" s="11"/>
      <c r="UVF69" s="11"/>
      <c r="UVG69" s="11"/>
      <c r="UVH69" s="11"/>
      <c r="UVI69" s="11"/>
      <c r="UVJ69" s="11"/>
      <c r="UVK69" s="11"/>
      <c r="UVL69" s="11"/>
      <c r="UVM69" s="11"/>
      <c r="UVN69" s="11"/>
      <c r="UVO69" s="11"/>
      <c r="UVP69" s="11"/>
      <c r="UVQ69" s="11"/>
      <c r="UVR69" s="11"/>
      <c r="UVS69" s="11"/>
      <c r="UVT69" s="11"/>
      <c r="UVU69" s="11"/>
      <c r="UVV69" s="11"/>
      <c r="UVW69" s="11"/>
      <c r="UVX69" s="11"/>
      <c r="UVY69" s="11"/>
      <c r="UVZ69" s="11"/>
      <c r="UWA69" s="11"/>
      <c r="UWB69" s="11"/>
      <c r="UWC69" s="11"/>
      <c r="UWD69" s="11"/>
      <c r="UWE69" s="11"/>
      <c r="UWF69" s="11"/>
      <c r="UWG69" s="11"/>
      <c r="UWH69" s="11"/>
      <c r="UWI69" s="11"/>
      <c r="UWJ69" s="11"/>
      <c r="UWK69" s="11"/>
      <c r="UWL69" s="11"/>
      <c r="UWM69" s="11"/>
      <c r="UWN69" s="11"/>
      <c r="UWO69" s="11"/>
      <c r="UWP69" s="11"/>
      <c r="UWQ69" s="11"/>
      <c r="UWR69" s="11"/>
      <c r="UWS69" s="11"/>
      <c r="UWT69" s="11"/>
      <c r="UWU69" s="11"/>
      <c r="UWV69" s="11"/>
      <c r="UWW69" s="11"/>
      <c r="UWX69" s="11"/>
      <c r="UWY69" s="11"/>
      <c r="UWZ69" s="11"/>
      <c r="UXA69" s="11"/>
      <c r="UXB69" s="11"/>
      <c r="UXC69" s="11"/>
      <c r="UXD69" s="11"/>
      <c r="UXE69" s="11"/>
      <c r="UXF69" s="11"/>
      <c r="UXG69" s="11"/>
      <c r="UXH69" s="11"/>
      <c r="UXI69" s="11"/>
      <c r="UXJ69" s="11"/>
      <c r="UXK69" s="11"/>
      <c r="UXL69" s="11"/>
      <c r="UXM69" s="11"/>
      <c r="UXN69" s="11"/>
      <c r="UXO69" s="11"/>
      <c r="UXP69" s="11"/>
      <c r="UXQ69" s="11"/>
      <c r="UXR69" s="11"/>
      <c r="UXS69" s="11"/>
      <c r="UXT69" s="11"/>
      <c r="UXU69" s="11"/>
      <c r="UXV69" s="11"/>
      <c r="UXW69" s="11"/>
      <c r="UXX69" s="11"/>
      <c r="UXY69" s="11"/>
      <c r="UXZ69" s="11"/>
      <c r="UYA69" s="11"/>
      <c r="UYB69" s="11"/>
      <c r="UYC69" s="11"/>
      <c r="UYD69" s="11"/>
      <c r="UYE69" s="11"/>
      <c r="UYF69" s="11"/>
      <c r="UYG69" s="11"/>
      <c r="UYH69" s="11"/>
      <c r="UYI69" s="11"/>
      <c r="UYJ69" s="11"/>
      <c r="UYK69" s="11"/>
      <c r="UYL69" s="11"/>
      <c r="UYM69" s="11"/>
      <c r="UYN69" s="11"/>
      <c r="UYO69" s="11"/>
      <c r="UYP69" s="11"/>
      <c r="UYQ69" s="11"/>
      <c r="UYR69" s="11"/>
      <c r="UYS69" s="11"/>
      <c r="UYT69" s="11"/>
      <c r="UYU69" s="11"/>
      <c r="UYV69" s="11"/>
      <c r="UYW69" s="11"/>
      <c r="UYX69" s="11"/>
      <c r="UYY69" s="11"/>
      <c r="UYZ69" s="11"/>
      <c r="UZA69" s="11"/>
      <c r="UZB69" s="11"/>
      <c r="UZC69" s="11"/>
      <c r="UZD69" s="11"/>
      <c r="UZE69" s="11"/>
      <c r="UZF69" s="11"/>
      <c r="UZG69" s="11"/>
      <c r="UZH69" s="11"/>
      <c r="UZI69" s="11"/>
      <c r="UZJ69" s="11"/>
      <c r="UZK69" s="11"/>
      <c r="UZL69" s="11"/>
      <c r="UZM69" s="11"/>
      <c r="UZN69" s="11"/>
      <c r="UZO69" s="11"/>
      <c r="UZP69" s="11"/>
      <c r="UZQ69" s="11"/>
      <c r="UZR69" s="11"/>
      <c r="UZS69" s="11"/>
      <c r="UZT69" s="11"/>
      <c r="UZU69" s="11"/>
      <c r="UZV69" s="11"/>
      <c r="UZW69" s="11"/>
      <c r="UZX69" s="11"/>
      <c r="UZY69" s="11"/>
      <c r="UZZ69" s="11"/>
      <c r="VAA69" s="11"/>
      <c r="VAB69" s="11"/>
      <c r="VAC69" s="11"/>
      <c r="VAD69" s="11"/>
      <c r="VAE69" s="11"/>
      <c r="VAF69" s="11"/>
      <c r="VAG69" s="11"/>
      <c r="VAH69" s="11"/>
      <c r="VAI69" s="11"/>
      <c r="VAJ69" s="11"/>
      <c r="VAK69" s="11"/>
      <c r="VAL69" s="11"/>
      <c r="VAM69" s="11"/>
      <c r="VAN69" s="11"/>
      <c r="VAO69" s="11"/>
      <c r="VAP69" s="11"/>
      <c r="VAQ69" s="11"/>
      <c r="VAR69" s="11"/>
      <c r="VAS69" s="11"/>
      <c r="VAT69" s="11"/>
      <c r="VAU69" s="11"/>
      <c r="VAV69" s="11"/>
      <c r="VAW69" s="11"/>
      <c r="VAX69" s="11"/>
      <c r="VAY69" s="11"/>
      <c r="VAZ69" s="11"/>
      <c r="VBA69" s="11"/>
      <c r="VBB69" s="11"/>
      <c r="VBC69" s="11"/>
      <c r="VBD69" s="11"/>
      <c r="VBE69" s="11"/>
      <c r="VBF69" s="11"/>
      <c r="VBG69" s="11"/>
      <c r="VBH69" s="11"/>
      <c r="VBI69" s="11"/>
      <c r="VBJ69" s="11"/>
      <c r="VBK69" s="11"/>
      <c r="VBL69" s="11"/>
      <c r="VBM69" s="11"/>
      <c r="VBN69" s="11"/>
      <c r="VBO69" s="11"/>
      <c r="VBP69" s="11"/>
      <c r="VBQ69" s="11"/>
      <c r="VBR69" s="11"/>
      <c r="VBS69" s="11"/>
      <c r="VBT69" s="11"/>
      <c r="VBU69" s="11"/>
      <c r="VBV69" s="11"/>
      <c r="VBW69" s="11"/>
      <c r="VBX69" s="11"/>
      <c r="VBY69" s="11"/>
      <c r="VBZ69" s="11"/>
      <c r="VCA69" s="11"/>
      <c r="VCB69" s="11"/>
      <c r="VCC69" s="11"/>
      <c r="VCD69" s="11"/>
      <c r="VCE69" s="11"/>
      <c r="VCF69" s="11"/>
      <c r="VCG69" s="11"/>
      <c r="VCH69" s="11"/>
      <c r="VCI69" s="11"/>
      <c r="VCJ69" s="11"/>
      <c r="VCK69" s="11"/>
      <c r="VCL69" s="11"/>
      <c r="VCM69" s="11"/>
      <c r="VCN69" s="11"/>
      <c r="VCO69" s="11"/>
      <c r="VCP69" s="11"/>
      <c r="VCQ69" s="11"/>
      <c r="VCR69" s="11"/>
      <c r="VCS69" s="11"/>
      <c r="VCT69" s="11"/>
      <c r="VCU69" s="11"/>
      <c r="VCV69" s="11"/>
      <c r="VCW69" s="11"/>
      <c r="VCX69" s="11"/>
      <c r="VCY69" s="11"/>
      <c r="VCZ69" s="11"/>
      <c r="VDA69" s="11"/>
      <c r="VDB69" s="11"/>
      <c r="VDC69" s="11"/>
      <c r="VDD69" s="11"/>
      <c r="VDE69" s="11"/>
      <c r="VDF69" s="11"/>
      <c r="VDG69" s="11"/>
      <c r="VDH69" s="11"/>
      <c r="VDI69" s="11"/>
      <c r="VDJ69" s="11"/>
      <c r="VDK69" s="11"/>
      <c r="VDL69" s="11"/>
      <c r="VDM69" s="11"/>
      <c r="VDN69" s="11"/>
      <c r="VDO69" s="11"/>
      <c r="VDP69" s="11"/>
      <c r="VDQ69" s="11"/>
      <c r="VDR69" s="11"/>
      <c r="VDS69" s="11"/>
      <c r="VDT69" s="11"/>
      <c r="VDU69" s="11"/>
      <c r="VDV69" s="11"/>
      <c r="VDW69" s="11"/>
      <c r="VDX69" s="11"/>
      <c r="VDY69" s="11"/>
      <c r="VDZ69" s="11"/>
      <c r="VEA69" s="11"/>
      <c r="VEB69" s="11"/>
      <c r="VEC69" s="11"/>
      <c r="VED69" s="11"/>
      <c r="VEE69" s="11"/>
      <c r="VEF69" s="11"/>
      <c r="VEG69" s="11"/>
      <c r="VEH69" s="11"/>
      <c r="VEI69" s="11"/>
      <c r="VEJ69" s="11"/>
      <c r="VEK69" s="11"/>
      <c r="VEL69" s="11"/>
      <c r="VEM69" s="11"/>
      <c r="VEN69" s="11"/>
      <c r="VEO69" s="11"/>
      <c r="VEP69" s="11"/>
      <c r="VEQ69" s="11"/>
      <c r="VER69" s="11"/>
      <c r="VES69" s="11"/>
      <c r="VET69" s="11"/>
      <c r="VEU69" s="11"/>
      <c r="VEV69" s="11"/>
      <c r="VEW69" s="11"/>
      <c r="VEX69" s="11"/>
      <c r="VEY69" s="11"/>
      <c r="VEZ69" s="11"/>
      <c r="VFA69" s="11"/>
      <c r="VFB69" s="11"/>
      <c r="VFC69" s="11"/>
      <c r="VFD69" s="11"/>
      <c r="VFE69" s="11"/>
      <c r="VFF69" s="11"/>
      <c r="VFG69" s="11"/>
      <c r="VFH69" s="11"/>
      <c r="VFI69" s="11"/>
      <c r="VFJ69" s="11"/>
      <c r="VFK69" s="11"/>
      <c r="VFL69" s="11"/>
      <c r="VFM69" s="11"/>
      <c r="VFN69" s="11"/>
      <c r="VFO69" s="11"/>
      <c r="VFP69" s="11"/>
      <c r="VFQ69" s="11"/>
      <c r="VFR69" s="11"/>
      <c r="VFS69" s="11"/>
      <c r="VFT69" s="11"/>
      <c r="VFU69" s="11"/>
      <c r="VFV69" s="11"/>
      <c r="VFW69" s="11"/>
      <c r="VFX69" s="11"/>
      <c r="VFY69" s="11"/>
      <c r="VFZ69" s="11"/>
      <c r="VGA69" s="11"/>
      <c r="VGB69" s="11"/>
      <c r="VGC69" s="11"/>
      <c r="VGD69" s="11"/>
      <c r="VGE69" s="11"/>
      <c r="VGF69" s="11"/>
      <c r="VGG69" s="11"/>
      <c r="VGH69" s="11"/>
      <c r="VGI69" s="11"/>
      <c r="VGJ69" s="11"/>
      <c r="VGK69" s="11"/>
      <c r="VGL69" s="11"/>
      <c r="VGM69" s="11"/>
      <c r="VGN69" s="11"/>
      <c r="VGO69" s="11"/>
      <c r="VGP69" s="11"/>
      <c r="VGQ69" s="11"/>
      <c r="VGR69" s="11"/>
      <c r="VGS69" s="11"/>
      <c r="VGT69" s="11"/>
      <c r="VGU69" s="11"/>
      <c r="VGV69" s="11"/>
      <c r="VGW69" s="11"/>
      <c r="VGX69" s="11"/>
      <c r="VGY69" s="11"/>
      <c r="VGZ69" s="11"/>
      <c r="VHA69" s="11"/>
      <c r="VHB69" s="11"/>
      <c r="VHC69" s="11"/>
      <c r="VHD69" s="11"/>
      <c r="VHE69" s="11"/>
      <c r="VHF69" s="11"/>
      <c r="VHG69" s="11"/>
      <c r="VHH69" s="11"/>
      <c r="VHI69" s="11"/>
      <c r="VHJ69" s="11"/>
      <c r="VHK69" s="11"/>
      <c r="VHL69" s="11"/>
      <c r="VHM69" s="11"/>
      <c r="VHN69" s="11"/>
      <c r="VHO69" s="11"/>
      <c r="VHP69" s="11"/>
      <c r="VHQ69" s="11"/>
      <c r="VHR69" s="11"/>
      <c r="VHS69" s="11"/>
      <c r="VHT69" s="11"/>
      <c r="VHU69" s="11"/>
      <c r="VHV69" s="11"/>
      <c r="VHW69" s="11"/>
      <c r="VHX69" s="11"/>
      <c r="VHY69" s="11"/>
      <c r="VHZ69" s="11"/>
      <c r="VIA69" s="11"/>
      <c r="VIB69" s="11"/>
      <c r="VIC69" s="11"/>
      <c r="VID69" s="11"/>
      <c r="VIE69" s="11"/>
      <c r="VIF69" s="11"/>
      <c r="VIG69" s="11"/>
      <c r="VIH69" s="11"/>
      <c r="VII69" s="11"/>
      <c r="VIJ69" s="11"/>
      <c r="VIK69" s="11"/>
      <c r="VIL69" s="11"/>
      <c r="VIM69" s="11"/>
      <c r="VIN69" s="11"/>
      <c r="VIO69" s="11"/>
      <c r="VIP69" s="11"/>
      <c r="VIQ69" s="11"/>
      <c r="VIR69" s="11"/>
      <c r="VIS69" s="11"/>
      <c r="VIT69" s="11"/>
      <c r="VIU69" s="11"/>
      <c r="VIV69" s="11"/>
      <c r="VIW69" s="11"/>
      <c r="VIX69" s="11"/>
      <c r="VIY69" s="11"/>
      <c r="VIZ69" s="11"/>
      <c r="VJA69" s="11"/>
      <c r="VJB69" s="11"/>
      <c r="VJC69" s="11"/>
      <c r="VJD69" s="11"/>
      <c r="VJE69" s="11"/>
      <c r="VJF69" s="11"/>
      <c r="VJG69" s="11"/>
      <c r="VJH69" s="11"/>
      <c r="VJI69" s="11"/>
      <c r="VJJ69" s="11"/>
      <c r="VJK69" s="11"/>
      <c r="VJL69" s="11"/>
      <c r="VJM69" s="11"/>
      <c r="VJN69" s="11"/>
      <c r="VJO69" s="11"/>
      <c r="VJP69" s="11"/>
      <c r="VJQ69" s="11"/>
      <c r="VJR69" s="11"/>
      <c r="VJS69" s="11"/>
      <c r="VJT69" s="11"/>
      <c r="VJU69" s="11"/>
      <c r="VJV69" s="11"/>
      <c r="VJW69" s="11"/>
      <c r="VJX69" s="11"/>
      <c r="VJY69" s="11"/>
      <c r="VJZ69" s="11"/>
      <c r="VKA69" s="11"/>
      <c r="VKB69" s="11"/>
      <c r="VKC69" s="11"/>
      <c r="VKD69" s="11"/>
      <c r="VKE69" s="11"/>
      <c r="VKF69" s="11"/>
      <c r="VKG69" s="11"/>
      <c r="VKH69" s="11"/>
      <c r="VKI69" s="11"/>
      <c r="VKJ69" s="11"/>
      <c r="VKK69" s="11"/>
      <c r="VKL69" s="11"/>
      <c r="VKM69" s="11"/>
      <c r="VKN69" s="11"/>
      <c r="VKO69" s="11"/>
      <c r="VKP69" s="11"/>
      <c r="VKQ69" s="11"/>
      <c r="VKR69" s="11"/>
      <c r="VKS69" s="11"/>
      <c r="VKT69" s="11"/>
      <c r="VKU69" s="11"/>
      <c r="VKV69" s="11"/>
      <c r="VKW69" s="11"/>
      <c r="VKX69" s="11"/>
      <c r="VKY69" s="11"/>
      <c r="VKZ69" s="11"/>
      <c r="VLA69" s="11"/>
      <c r="VLB69" s="11"/>
      <c r="VLC69" s="11"/>
      <c r="VLD69" s="11"/>
      <c r="VLE69" s="11"/>
      <c r="VLF69" s="11"/>
      <c r="VLG69" s="11"/>
      <c r="VLH69" s="11"/>
      <c r="VLI69" s="11"/>
      <c r="VLJ69" s="11"/>
      <c r="VLK69" s="11"/>
      <c r="VLL69" s="11"/>
      <c r="VLM69" s="11"/>
      <c r="VLN69" s="11"/>
      <c r="VLO69" s="11"/>
      <c r="VLP69" s="11"/>
      <c r="VLQ69" s="11"/>
      <c r="VLR69" s="11"/>
      <c r="VLS69" s="11"/>
      <c r="VLT69" s="11"/>
      <c r="VLU69" s="11"/>
      <c r="VLV69" s="11"/>
      <c r="VLW69" s="11"/>
      <c r="VLX69" s="11"/>
      <c r="VLY69" s="11"/>
      <c r="VLZ69" s="11"/>
      <c r="VMA69" s="11"/>
      <c r="VMB69" s="11"/>
      <c r="VMC69" s="11"/>
      <c r="VMD69" s="11"/>
      <c r="VME69" s="11"/>
      <c r="VMF69" s="11"/>
      <c r="VMG69" s="11"/>
      <c r="VMH69" s="11"/>
      <c r="VMI69" s="11"/>
      <c r="VMJ69" s="11"/>
      <c r="VMK69" s="11"/>
      <c r="VML69" s="11"/>
      <c r="VMM69" s="11"/>
      <c r="VMN69" s="11"/>
      <c r="VMO69" s="11"/>
      <c r="VMP69" s="11"/>
      <c r="VMQ69" s="11"/>
      <c r="VMR69" s="11"/>
      <c r="VMS69" s="11"/>
      <c r="VMT69" s="11"/>
      <c r="VMU69" s="11"/>
      <c r="VMV69" s="11"/>
      <c r="VMW69" s="11"/>
      <c r="VMX69" s="11"/>
      <c r="VMY69" s="11"/>
      <c r="VMZ69" s="11"/>
      <c r="VNA69" s="11"/>
      <c r="VNB69" s="11"/>
      <c r="VNC69" s="11"/>
      <c r="VND69" s="11"/>
      <c r="VNE69" s="11"/>
      <c r="VNF69" s="11"/>
      <c r="VNG69" s="11"/>
      <c r="VNH69" s="11"/>
      <c r="VNI69" s="11"/>
      <c r="VNJ69" s="11"/>
      <c r="VNK69" s="11"/>
      <c r="VNL69" s="11"/>
      <c r="VNM69" s="11"/>
      <c r="VNN69" s="11"/>
      <c r="VNO69" s="11"/>
      <c r="VNP69" s="11"/>
      <c r="VNQ69" s="11"/>
      <c r="VNR69" s="11"/>
      <c r="VNS69" s="11"/>
      <c r="VNT69" s="11"/>
      <c r="VNU69" s="11"/>
      <c r="VNV69" s="11"/>
      <c r="VNW69" s="11"/>
      <c r="VNX69" s="11"/>
      <c r="VNY69" s="11"/>
      <c r="VNZ69" s="11"/>
      <c r="VOA69" s="11"/>
      <c r="VOB69" s="11"/>
      <c r="VOC69" s="11"/>
      <c r="VOD69" s="11"/>
      <c r="VOE69" s="11"/>
      <c r="VOF69" s="11"/>
      <c r="VOG69" s="11"/>
      <c r="VOH69" s="11"/>
      <c r="VOI69" s="11"/>
      <c r="VOJ69" s="11"/>
      <c r="VOK69" s="11"/>
      <c r="VOL69" s="11"/>
      <c r="VOM69" s="11"/>
      <c r="VON69" s="11"/>
      <c r="VOO69" s="11"/>
      <c r="VOP69" s="11"/>
      <c r="VOQ69" s="11"/>
      <c r="VOR69" s="11"/>
      <c r="VOS69" s="11"/>
      <c r="VOT69" s="11"/>
      <c r="VOU69" s="11"/>
      <c r="VOV69" s="11"/>
      <c r="VOW69" s="11"/>
      <c r="VOX69" s="11"/>
      <c r="VOY69" s="11"/>
      <c r="VOZ69" s="11"/>
      <c r="VPA69" s="11"/>
      <c r="VPB69" s="11"/>
      <c r="VPC69" s="11"/>
      <c r="VPD69" s="11"/>
      <c r="VPE69" s="11"/>
      <c r="VPF69" s="11"/>
      <c r="VPG69" s="11"/>
      <c r="VPH69" s="11"/>
      <c r="VPI69" s="11"/>
      <c r="VPJ69" s="11"/>
      <c r="VPK69" s="11"/>
      <c r="VPL69" s="11"/>
      <c r="VPM69" s="11"/>
      <c r="VPN69" s="11"/>
      <c r="VPO69" s="11"/>
      <c r="VPP69" s="11"/>
      <c r="VPQ69" s="11"/>
      <c r="VPR69" s="11"/>
      <c r="VPS69" s="11"/>
      <c r="VPT69" s="11"/>
      <c r="VPU69" s="11"/>
      <c r="VPV69" s="11"/>
      <c r="VPW69" s="11"/>
      <c r="VPX69" s="11"/>
      <c r="VPY69" s="11"/>
      <c r="VPZ69" s="11"/>
      <c r="VQA69" s="11"/>
      <c r="VQB69" s="11"/>
      <c r="VQC69" s="11"/>
      <c r="VQD69" s="11"/>
      <c r="VQE69" s="11"/>
      <c r="VQF69" s="11"/>
      <c r="VQG69" s="11"/>
      <c r="VQH69" s="11"/>
      <c r="VQI69" s="11"/>
      <c r="VQJ69" s="11"/>
      <c r="VQK69" s="11"/>
      <c r="VQL69" s="11"/>
      <c r="VQM69" s="11"/>
      <c r="VQN69" s="11"/>
      <c r="VQO69" s="11"/>
      <c r="VQP69" s="11"/>
      <c r="VQQ69" s="11"/>
      <c r="VQR69" s="11"/>
      <c r="VQS69" s="11"/>
      <c r="VQT69" s="11"/>
      <c r="VQU69" s="11"/>
      <c r="VQV69" s="11"/>
      <c r="VQW69" s="11"/>
      <c r="VQX69" s="11"/>
      <c r="VQY69" s="11"/>
      <c r="VQZ69" s="11"/>
      <c r="VRA69" s="11"/>
      <c r="VRB69" s="11"/>
      <c r="VRC69" s="11"/>
      <c r="VRD69" s="11"/>
      <c r="VRE69" s="11"/>
      <c r="VRF69" s="11"/>
      <c r="VRG69" s="11"/>
      <c r="VRH69" s="11"/>
      <c r="VRI69" s="11"/>
      <c r="VRJ69" s="11"/>
      <c r="VRK69" s="11"/>
      <c r="VRL69" s="11"/>
      <c r="VRM69" s="11"/>
      <c r="VRN69" s="11"/>
      <c r="VRO69" s="11"/>
      <c r="VRP69" s="11"/>
      <c r="VRQ69" s="11"/>
      <c r="VRR69" s="11"/>
      <c r="VRS69" s="11"/>
      <c r="VRT69" s="11"/>
      <c r="VRU69" s="11"/>
      <c r="VRV69" s="11"/>
      <c r="VRW69" s="11"/>
      <c r="VRX69" s="11"/>
      <c r="VRY69" s="11"/>
      <c r="VRZ69" s="11"/>
      <c r="VSA69" s="11"/>
      <c r="VSB69" s="11"/>
      <c r="VSC69" s="11"/>
      <c r="VSD69" s="11"/>
      <c r="VSE69" s="11"/>
      <c r="VSF69" s="11"/>
      <c r="VSG69" s="11"/>
      <c r="VSH69" s="11"/>
      <c r="VSI69" s="11"/>
      <c r="VSJ69" s="11"/>
      <c r="VSK69" s="11"/>
      <c r="VSL69" s="11"/>
      <c r="VSM69" s="11"/>
      <c r="VSN69" s="11"/>
      <c r="VSO69" s="11"/>
      <c r="VSP69" s="11"/>
      <c r="VSQ69" s="11"/>
      <c r="VSR69" s="11"/>
      <c r="VSS69" s="11"/>
      <c r="VST69" s="11"/>
      <c r="VSU69" s="11"/>
      <c r="VSV69" s="11"/>
      <c r="VSW69" s="11"/>
      <c r="VSX69" s="11"/>
      <c r="VSY69" s="11"/>
      <c r="VSZ69" s="11"/>
      <c r="VTA69" s="11"/>
      <c r="VTB69" s="11"/>
      <c r="VTC69" s="11"/>
      <c r="VTD69" s="11"/>
      <c r="VTE69" s="11"/>
      <c r="VTF69" s="11"/>
      <c r="VTG69" s="11"/>
      <c r="VTH69" s="11"/>
      <c r="VTI69" s="11"/>
      <c r="VTJ69" s="11"/>
      <c r="VTK69" s="11"/>
      <c r="VTL69" s="11"/>
      <c r="VTM69" s="11"/>
      <c r="VTN69" s="11"/>
      <c r="VTO69" s="11"/>
      <c r="VTP69" s="11"/>
      <c r="VTQ69" s="11"/>
      <c r="VTR69" s="11"/>
      <c r="VTS69" s="11"/>
      <c r="VTT69" s="11"/>
      <c r="VTU69" s="11"/>
      <c r="VTV69" s="11"/>
      <c r="VTW69" s="11"/>
      <c r="VTX69" s="11"/>
      <c r="VTY69" s="11"/>
      <c r="VTZ69" s="11"/>
      <c r="VUA69" s="11"/>
      <c r="VUB69" s="11"/>
      <c r="VUC69" s="11"/>
      <c r="VUD69" s="11"/>
      <c r="VUE69" s="11"/>
      <c r="VUF69" s="11"/>
      <c r="VUG69" s="11"/>
      <c r="VUH69" s="11"/>
      <c r="VUI69" s="11"/>
      <c r="VUJ69" s="11"/>
      <c r="VUK69" s="11"/>
      <c r="VUL69" s="11"/>
      <c r="VUM69" s="11"/>
      <c r="VUN69" s="11"/>
      <c r="VUO69" s="11"/>
      <c r="VUP69" s="11"/>
      <c r="VUQ69" s="11"/>
      <c r="VUR69" s="11"/>
      <c r="VUS69" s="11"/>
      <c r="VUT69" s="11"/>
      <c r="VUU69" s="11"/>
      <c r="VUV69" s="11"/>
      <c r="VUW69" s="11"/>
      <c r="VUX69" s="11"/>
      <c r="VUY69" s="11"/>
      <c r="VUZ69" s="11"/>
      <c r="VVA69" s="11"/>
      <c r="VVB69" s="11"/>
      <c r="VVC69" s="11"/>
      <c r="VVD69" s="11"/>
      <c r="VVE69" s="11"/>
      <c r="VVF69" s="11"/>
      <c r="VVG69" s="11"/>
      <c r="VVH69" s="11"/>
      <c r="VVI69" s="11"/>
      <c r="VVJ69" s="11"/>
      <c r="VVK69" s="11"/>
      <c r="VVL69" s="11"/>
      <c r="VVM69" s="11"/>
      <c r="VVN69" s="11"/>
      <c r="VVO69" s="11"/>
      <c r="VVP69" s="11"/>
      <c r="VVQ69" s="11"/>
      <c r="VVR69" s="11"/>
      <c r="VVS69" s="11"/>
      <c r="VVT69" s="11"/>
      <c r="VVU69" s="11"/>
      <c r="VVV69" s="11"/>
      <c r="VVW69" s="11"/>
      <c r="VVX69" s="11"/>
      <c r="VVY69" s="11"/>
      <c r="VVZ69" s="11"/>
      <c r="VWA69" s="11"/>
      <c r="VWB69" s="11"/>
      <c r="VWC69" s="11"/>
      <c r="VWD69" s="11"/>
      <c r="VWE69" s="11"/>
      <c r="VWF69" s="11"/>
      <c r="VWG69" s="11"/>
      <c r="VWH69" s="11"/>
      <c r="VWI69" s="11"/>
      <c r="VWJ69" s="11"/>
      <c r="VWK69" s="11"/>
      <c r="VWL69" s="11"/>
      <c r="VWM69" s="11"/>
      <c r="VWN69" s="11"/>
      <c r="VWO69" s="11"/>
      <c r="VWP69" s="11"/>
      <c r="VWQ69" s="11"/>
      <c r="VWR69" s="11"/>
      <c r="VWS69" s="11"/>
      <c r="VWT69" s="11"/>
      <c r="VWU69" s="11"/>
      <c r="VWV69" s="11"/>
      <c r="VWW69" s="11"/>
      <c r="VWX69" s="11"/>
      <c r="VWY69" s="11"/>
      <c r="VWZ69" s="11"/>
      <c r="VXA69" s="11"/>
      <c r="VXB69" s="11"/>
      <c r="VXC69" s="11"/>
      <c r="VXD69" s="11"/>
      <c r="VXE69" s="11"/>
      <c r="VXF69" s="11"/>
      <c r="VXG69" s="11"/>
      <c r="VXH69" s="11"/>
      <c r="VXI69" s="11"/>
      <c r="VXJ69" s="11"/>
      <c r="VXK69" s="11"/>
      <c r="VXL69" s="11"/>
      <c r="VXM69" s="11"/>
      <c r="VXN69" s="11"/>
      <c r="VXO69" s="11"/>
      <c r="VXP69" s="11"/>
      <c r="VXQ69" s="11"/>
      <c r="VXR69" s="11"/>
      <c r="VXS69" s="11"/>
      <c r="VXT69" s="11"/>
      <c r="VXU69" s="11"/>
      <c r="VXV69" s="11"/>
      <c r="VXW69" s="11"/>
      <c r="VXX69" s="11"/>
      <c r="VXY69" s="11"/>
      <c r="VXZ69" s="11"/>
      <c r="VYA69" s="11"/>
      <c r="VYB69" s="11"/>
      <c r="VYC69" s="11"/>
      <c r="VYD69" s="11"/>
      <c r="VYE69" s="11"/>
      <c r="VYF69" s="11"/>
      <c r="VYG69" s="11"/>
      <c r="VYH69" s="11"/>
      <c r="VYI69" s="11"/>
      <c r="VYJ69" s="11"/>
      <c r="VYK69" s="11"/>
      <c r="VYL69" s="11"/>
      <c r="VYM69" s="11"/>
      <c r="VYN69" s="11"/>
      <c r="VYO69" s="11"/>
      <c r="VYP69" s="11"/>
      <c r="VYQ69" s="11"/>
      <c r="VYR69" s="11"/>
      <c r="VYS69" s="11"/>
      <c r="VYT69" s="11"/>
      <c r="VYU69" s="11"/>
      <c r="VYV69" s="11"/>
      <c r="VYW69" s="11"/>
      <c r="VYX69" s="11"/>
      <c r="VYY69" s="11"/>
      <c r="VYZ69" s="11"/>
      <c r="VZA69" s="11"/>
      <c r="VZB69" s="11"/>
      <c r="VZC69" s="11"/>
      <c r="VZD69" s="11"/>
      <c r="VZE69" s="11"/>
      <c r="VZF69" s="11"/>
      <c r="VZG69" s="11"/>
      <c r="VZH69" s="11"/>
      <c r="VZI69" s="11"/>
      <c r="VZJ69" s="11"/>
      <c r="VZK69" s="11"/>
      <c r="VZL69" s="11"/>
      <c r="VZM69" s="11"/>
      <c r="VZN69" s="11"/>
      <c r="VZO69" s="11"/>
      <c r="VZP69" s="11"/>
      <c r="VZQ69" s="11"/>
      <c r="VZR69" s="11"/>
      <c r="VZS69" s="11"/>
      <c r="VZT69" s="11"/>
      <c r="VZU69" s="11"/>
      <c r="VZV69" s="11"/>
      <c r="VZW69" s="11"/>
      <c r="VZX69" s="11"/>
      <c r="VZY69" s="11"/>
      <c r="VZZ69" s="11"/>
      <c r="WAA69" s="11"/>
      <c r="WAB69" s="11"/>
      <c r="WAC69" s="11"/>
      <c r="WAD69" s="11"/>
      <c r="WAE69" s="11"/>
      <c r="WAF69" s="11"/>
      <c r="WAG69" s="11"/>
      <c r="WAH69" s="11"/>
      <c r="WAI69" s="11"/>
      <c r="WAJ69" s="11"/>
      <c r="WAK69" s="11"/>
      <c r="WAL69" s="11"/>
      <c r="WAM69" s="11"/>
      <c r="WAN69" s="11"/>
      <c r="WAO69" s="11"/>
      <c r="WAP69" s="11"/>
      <c r="WAQ69" s="11"/>
      <c r="WAR69" s="11"/>
      <c r="WAS69" s="11"/>
      <c r="WAT69" s="11"/>
      <c r="WAU69" s="11"/>
      <c r="WAV69" s="11"/>
      <c r="WAW69" s="11"/>
      <c r="WAX69" s="11"/>
      <c r="WAY69" s="11"/>
      <c r="WAZ69" s="11"/>
      <c r="WBA69" s="11"/>
      <c r="WBB69" s="11"/>
      <c r="WBC69" s="11"/>
      <c r="WBD69" s="11"/>
      <c r="WBE69" s="11"/>
      <c r="WBF69" s="11"/>
      <c r="WBG69" s="11"/>
      <c r="WBH69" s="11"/>
      <c r="WBI69" s="11"/>
      <c r="WBJ69" s="11"/>
      <c r="WBK69" s="11"/>
      <c r="WBL69" s="11"/>
      <c r="WBM69" s="11"/>
      <c r="WBN69" s="11"/>
      <c r="WBO69" s="11"/>
      <c r="WBP69" s="11"/>
      <c r="WBQ69" s="11"/>
      <c r="WBR69" s="11"/>
      <c r="WBS69" s="11"/>
      <c r="WBT69" s="11"/>
      <c r="WBU69" s="11"/>
      <c r="WBV69" s="11"/>
      <c r="WBW69" s="11"/>
      <c r="WBX69" s="11"/>
      <c r="WBY69" s="11"/>
      <c r="WBZ69" s="11"/>
      <c r="WCA69" s="11"/>
      <c r="WCB69" s="11"/>
      <c r="WCC69" s="11"/>
      <c r="WCD69" s="11"/>
      <c r="WCE69" s="11"/>
      <c r="WCF69" s="11"/>
      <c r="WCG69" s="11"/>
      <c r="WCH69" s="11"/>
      <c r="WCI69" s="11"/>
      <c r="WCJ69" s="11"/>
      <c r="WCK69" s="11"/>
      <c r="WCL69" s="11"/>
      <c r="WCM69" s="11"/>
      <c r="WCN69" s="11"/>
      <c r="WCO69" s="11"/>
      <c r="WCP69" s="11"/>
      <c r="WCQ69" s="11"/>
      <c r="WCR69" s="11"/>
      <c r="WCS69" s="11"/>
      <c r="WCT69" s="11"/>
      <c r="WCU69" s="11"/>
      <c r="WCV69" s="11"/>
      <c r="WCW69" s="11"/>
      <c r="WCX69" s="11"/>
      <c r="WCY69" s="11"/>
      <c r="WCZ69" s="11"/>
      <c r="WDA69" s="11"/>
      <c r="WDB69" s="11"/>
      <c r="WDC69" s="11"/>
      <c r="WDD69" s="11"/>
      <c r="WDE69" s="11"/>
      <c r="WDF69" s="11"/>
      <c r="WDG69" s="11"/>
      <c r="WDH69" s="11"/>
      <c r="WDI69" s="11"/>
      <c r="WDJ69" s="11"/>
      <c r="WDK69" s="11"/>
      <c r="WDL69" s="11"/>
      <c r="WDM69" s="11"/>
      <c r="WDN69" s="11"/>
      <c r="WDO69" s="11"/>
      <c r="WDP69" s="11"/>
      <c r="WDQ69" s="11"/>
      <c r="WDR69" s="11"/>
      <c r="WDS69" s="11"/>
      <c r="WDT69" s="11"/>
      <c r="WDU69" s="11"/>
      <c r="WDV69" s="11"/>
      <c r="WDW69" s="11"/>
      <c r="WDX69" s="11"/>
      <c r="WDY69" s="11"/>
      <c r="WDZ69" s="11"/>
      <c r="WEA69" s="11"/>
      <c r="WEB69" s="11"/>
      <c r="WEC69" s="11"/>
      <c r="WED69" s="11"/>
      <c r="WEE69" s="11"/>
      <c r="WEF69" s="11"/>
      <c r="WEG69" s="11"/>
      <c r="WEH69" s="11"/>
      <c r="WEI69" s="11"/>
      <c r="WEJ69" s="11"/>
      <c r="WEK69" s="11"/>
      <c r="WEL69" s="11"/>
      <c r="WEM69" s="11"/>
      <c r="WEN69" s="11"/>
      <c r="WEO69" s="11"/>
      <c r="WEP69" s="11"/>
      <c r="WEQ69" s="11"/>
      <c r="WER69" s="11"/>
      <c r="WES69" s="11"/>
      <c r="WET69" s="11"/>
      <c r="WEU69" s="11"/>
      <c r="WEV69" s="11"/>
      <c r="WEW69" s="11"/>
      <c r="WEX69" s="11"/>
      <c r="WEY69" s="11"/>
      <c r="WEZ69" s="11"/>
      <c r="WFA69" s="11"/>
      <c r="WFB69" s="11"/>
      <c r="WFC69" s="11"/>
      <c r="WFD69" s="11"/>
      <c r="WFE69" s="11"/>
      <c r="WFF69" s="11"/>
      <c r="WFG69" s="11"/>
      <c r="WFH69" s="11"/>
      <c r="WFI69" s="11"/>
      <c r="WFJ69" s="11"/>
      <c r="WFK69" s="11"/>
      <c r="WFL69" s="11"/>
      <c r="WFM69" s="11"/>
      <c r="WFN69" s="11"/>
      <c r="WFO69" s="11"/>
      <c r="WFP69" s="11"/>
      <c r="WFQ69" s="11"/>
      <c r="WFR69" s="11"/>
      <c r="WFS69" s="11"/>
      <c r="WFT69" s="11"/>
      <c r="WFU69" s="11"/>
      <c r="WFV69" s="11"/>
      <c r="WFW69" s="11"/>
      <c r="WFX69" s="11"/>
      <c r="WFY69" s="11"/>
      <c r="WFZ69" s="11"/>
      <c r="WGA69" s="11"/>
      <c r="WGB69" s="11"/>
      <c r="WGC69" s="11"/>
      <c r="WGD69" s="11"/>
      <c r="WGE69" s="11"/>
      <c r="WGF69" s="11"/>
      <c r="WGG69" s="11"/>
      <c r="WGH69" s="11"/>
      <c r="WGI69" s="11"/>
      <c r="WGJ69" s="11"/>
      <c r="WGK69" s="11"/>
      <c r="WGL69" s="11"/>
      <c r="WGM69" s="11"/>
      <c r="WGN69" s="11"/>
      <c r="WGO69" s="11"/>
      <c r="WGP69" s="11"/>
      <c r="WGQ69" s="11"/>
      <c r="WGR69" s="11"/>
      <c r="WGS69" s="11"/>
      <c r="WGT69" s="11"/>
      <c r="WGU69" s="11"/>
      <c r="WGV69" s="11"/>
      <c r="WGW69" s="11"/>
      <c r="WGX69" s="11"/>
      <c r="WGY69" s="11"/>
      <c r="WGZ69" s="11"/>
      <c r="WHA69" s="11"/>
      <c r="WHB69" s="11"/>
      <c r="WHC69" s="11"/>
      <c r="WHD69" s="11"/>
      <c r="WHE69" s="11"/>
      <c r="WHF69" s="11"/>
      <c r="WHG69" s="11"/>
      <c r="WHH69" s="11"/>
      <c r="WHI69" s="11"/>
      <c r="WHJ69" s="11"/>
      <c r="WHK69" s="11"/>
      <c r="WHL69" s="11"/>
      <c r="WHM69" s="11"/>
      <c r="WHN69" s="11"/>
      <c r="WHO69" s="11"/>
      <c r="WHP69" s="11"/>
      <c r="WHQ69" s="11"/>
      <c r="WHR69" s="11"/>
      <c r="WHS69" s="11"/>
      <c r="WHT69" s="11"/>
      <c r="WHU69" s="11"/>
      <c r="WHV69" s="11"/>
      <c r="WHW69" s="11"/>
      <c r="WHX69" s="11"/>
      <c r="WHY69" s="11"/>
      <c r="WHZ69" s="11"/>
      <c r="WIA69" s="11"/>
      <c r="WIB69" s="11"/>
      <c r="WIC69" s="11"/>
      <c r="WID69" s="11"/>
      <c r="WIE69" s="11"/>
      <c r="WIF69" s="11"/>
      <c r="WIG69" s="11"/>
      <c r="WIH69" s="11"/>
      <c r="WII69" s="11"/>
      <c r="WIJ69" s="11"/>
      <c r="WIK69" s="11"/>
      <c r="WIL69" s="11"/>
      <c r="WIM69" s="11"/>
      <c r="WIN69" s="11"/>
      <c r="WIO69" s="11"/>
      <c r="WIP69" s="11"/>
      <c r="WIQ69" s="11"/>
      <c r="WIR69" s="11"/>
      <c r="WIS69" s="11"/>
      <c r="WIT69" s="11"/>
      <c r="WIU69" s="11"/>
      <c r="WIV69" s="11"/>
      <c r="WIW69" s="11"/>
      <c r="WIX69" s="11"/>
      <c r="WIY69" s="11"/>
      <c r="WIZ69" s="11"/>
      <c r="WJA69" s="11"/>
      <c r="WJB69" s="11"/>
      <c r="WJC69" s="11"/>
      <c r="WJD69" s="11"/>
      <c r="WJE69" s="11"/>
      <c r="WJF69" s="11"/>
      <c r="WJG69" s="11"/>
      <c r="WJH69" s="11"/>
      <c r="WJI69" s="11"/>
      <c r="WJJ69" s="11"/>
      <c r="WJK69" s="11"/>
      <c r="WJL69" s="11"/>
      <c r="WJM69" s="11"/>
      <c r="WJN69" s="11"/>
      <c r="WJO69" s="11"/>
      <c r="WJP69" s="11"/>
      <c r="WJQ69" s="11"/>
      <c r="WJR69" s="11"/>
      <c r="WJS69" s="11"/>
      <c r="WJT69" s="11"/>
      <c r="WJU69" s="11"/>
      <c r="WJV69" s="11"/>
      <c r="WJW69" s="11"/>
      <c r="WJX69" s="11"/>
      <c r="WJY69" s="11"/>
      <c r="WJZ69" s="11"/>
      <c r="WKA69" s="11"/>
      <c r="WKB69" s="11"/>
      <c r="WKC69" s="11"/>
      <c r="WKD69" s="11"/>
      <c r="WKE69" s="11"/>
      <c r="WKF69" s="11"/>
      <c r="WKG69" s="11"/>
      <c r="WKH69" s="11"/>
      <c r="WKI69" s="11"/>
      <c r="WKJ69" s="11"/>
      <c r="WKK69" s="11"/>
      <c r="WKL69" s="11"/>
      <c r="WKM69" s="11"/>
      <c r="WKN69" s="11"/>
      <c r="WKO69" s="11"/>
      <c r="WKP69" s="11"/>
      <c r="WKQ69" s="11"/>
      <c r="WKR69" s="11"/>
      <c r="WKS69" s="11"/>
      <c r="WKT69" s="11"/>
      <c r="WKU69" s="11"/>
      <c r="WKV69" s="11"/>
      <c r="WKW69" s="11"/>
      <c r="WKX69" s="11"/>
      <c r="WKY69" s="11"/>
      <c r="WKZ69" s="11"/>
      <c r="WLA69" s="11"/>
      <c r="WLB69" s="11"/>
      <c r="WLC69" s="11"/>
      <c r="WLD69" s="11"/>
      <c r="WLE69" s="11"/>
      <c r="WLF69" s="11"/>
      <c r="WLG69" s="11"/>
      <c r="WLH69" s="11"/>
      <c r="WLI69" s="11"/>
      <c r="WLJ69" s="11"/>
      <c r="WLK69" s="11"/>
      <c r="WLL69" s="11"/>
      <c r="WLM69" s="11"/>
      <c r="WLN69" s="11"/>
      <c r="WLO69" s="11"/>
      <c r="WLP69" s="11"/>
      <c r="WLQ69" s="11"/>
      <c r="WLR69" s="11"/>
      <c r="WLS69" s="11"/>
      <c r="WLT69" s="11"/>
      <c r="WLU69" s="11"/>
      <c r="WLV69" s="11"/>
      <c r="WLW69" s="11"/>
      <c r="WLX69" s="11"/>
      <c r="WLY69" s="11"/>
      <c r="WLZ69" s="11"/>
      <c r="WMA69" s="11"/>
      <c r="WMB69" s="11"/>
      <c r="WMC69" s="11"/>
      <c r="WMD69" s="11"/>
      <c r="WME69" s="11"/>
      <c r="WMF69" s="11"/>
      <c r="WMG69" s="11"/>
      <c r="WMH69" s="11"/>
      <c r="WMI69" s="11"/>
      <c r="WMJ69" s="11"/>
      <c r="WMK69" s="11"/>
      <c r="WML69" s="11"/>
      <c r="WMM69" s="11"/>
      <c r="WMN69" s="11"/>
      <c r="WMO69" s="11"/>
      <c r="WMP69" s="11"/>
      <c r="WMQ69" s="11"/>
      <c r="WMR69" s="11"/>
      <c r="WMS69" s="11"/>
      <c r="WMT69" s="11"/>
      <c r="WMU69" s="11"/>
      <c r="WMV69" s="11"/>
      <c r="WMW69" s="11"/>
      <c r="WMX69" s="11"/>
      <c r="WMY69" s="11"/>
      <c r="WMZ69" s="11"/>
      <c r="WNA69" s="11"/>
      <c r="WNB69" s="11"/>
      <c r="WNC69" s="11"/>
      <c r="WND69" s="11"/>
      <c r="WNE69" s="11"/>
      <c r="WNF69" s="11"/>
      <c r="WNG69" s="11"/>
      <c r="WNH69" s="11"/>
      <c r="WNI69" s="11"/>
      <c r="WNJ69" s="11"/>
      <c r="WNK69" s="11"/>
      <c r="WNL69" s="11"/>
      <c r="WNM69" s="11"/>
      <c r="WNN69" s="11"/>
      <c r="WNO69" s="11"/>
      <c r="WNP69" s="11"/>
      <c r="WNQ69" s="11"/>
      <c r="WNR69" s="11"/>
      <c r="WNS69" s="11"/>
      <c r="WNT69" s="11"/>
      <c r="WNU69" s="11"/>
      <c r="WNV69" s="11"/>
      <c r="WNW69" s="11"/>
      <c r="WNX69" s="11"/>
      <c r="WNY69" s="11"/>
      <c r="WNZ69" s="11"/>
      <c r="WOA69" s="11"/>
      <c r="WOB69" s="11"/>
      <c r="WOC69" s="11"/>
      <c r="WOD69" s="11"/>
      <c r="WOE69" s="11"/>
      <c r="WOF69" s="11"/>
      <c r="WOG69" s="11"/>
      <c r="WOH69" s="11"/>
      <c r="WOI69" s="11"/>
      <c r="WOJ69" s="11"/>
      <c r="WOK69" s="11"/>
      <c r="WOL69" s="11"/>
      <c r="WOM69" s="11"/>
      <c r="WON69" s="11"/>
      <c r="WOO69" s="11"/>
      <c r="WOP69" s="11"/>
      <c r="WOQ69" s="11"/>
      <c r="WOR69" s="11"/>
      <c r="WOS69" s="11"/>
      <c r="WOT69" s="11"/>
      <c r="WOU69" s="11"/>
      <c r="WOV69" s="11"/>
      <c r="WOW69" s="11"/>
      <c r="WOX69" s="11"/>
      <c r="WOY69" s="11"/>
      <c r="WOZ69" s="11"/>
      <c r="WPA69" s="11"/>
      <c r="WPB69" s="11"/>
      <c r="WPC69" s="11"/>
      <c r="WPD69" s="11"/>
      <c r="WPE69" s="11"/>
      <c r="WPF69" s="11"/>
      <c r="WPG69" s="11"/>
      <c r="WPH69" s="11"/>
      <c r="WPI69" s="11"/>
      <c r="WPJ69" s="11"/>
      <c r="WPK69" s="11"/>
      <c r="WPL69" s="11"/>
      <c r="WPM69" s="11"/>
      <c r="WPN69" s="11"/>
      <c r="WPO69" s="11"/>
      <c r="WPP69" s="11"/>
      <c r="WPQ69" s="11"/>
      <c r="WPR69" s="11"/>
      <c r="WPS69" s="11"/>
      <c r="WPT69" s="11"/>
      <c r="WPU69" s="11"/>
      <c r="WPV69" s="11"/>
      <c r="WPW69" s="11"/>
      <c r="WPX69" s="11"/>
      <c r="WPY69" s="11"/>
      <c r="WPZ69" s="11"/>
      <c r="WQA69" s="11"/>
      <c r="WQB69" s="11"/>
      <c r="WQC69" s="11"/>
      <c r="WQD69" s="11"/>
      <c r="WQE69" s="11"/>
      <c r="WQF69" s="11"/>
      <c r="WQG69" s="11"/>
      <c r="WQH69" s="11"/>
      <c r="WQI69" s="11"/>
      <c r="WQJ69" s="11"/>
      <c r="WQK69" s="11"/>
      <c r="WQL69" s="11"/>
      <c r="WQM69" s="11"/>
      <c r="WQN69" s="11"/>
      <c r="WQO69" s="11"/>
      <c r="WQP69" s="11"/>
      <c r="WQQ69" s="11"/>
      <c r="WQR69" s="11"/>
      <c r="WQS69" s="11"/>
      <c r="WQT69" s="11"/>
      <c r="WQU69" s="11"/>
      <c r="WQV69" s="11"/>
      <c r="WQW69" s="11"/>
      <c r="WQX69" s="11"/>
      <c r="WQY69" s="11"/>
      <c r="WQZ69" s="11"/>
      <c r="WRA69" s="11"/>
      <c r="WRB69" s="11"/>
      <c r="WRC69" s="11"/>
      <c r="WRD69" s="11"/>
      <c r="WRE69" s="11"/>
      <c r="WRF69" s="11"/>
      <c r="WRG69" s="11"/>
      <c r="WRH69" s="11"/>
      <c r="WRI69" s="11"/>
      <c r="WRJ69" s="11"/>
      <c r="WRK69" s="11"/>
      <c r="WRL69" s="11"/>
      <c r="WRM69" s="11"/>
      <c r="WRN69" s="11"/>
      <c r="WRO69" s="11"/>
      <c r="WRP69" s="11"/>
      <c r="WRQ69" s="11"/>
      <c r="WRR69" s="11"/>
      <c r="WRS69" s="11"/>
      <c r="WRT69" s="11"/>
      <c r="WRU69" s="11"/>
      <c r="WRV69" s="11"/>
      <c r="WRW69" s="11"/>
      <c r="WRX69" s="11"/>
      <c r="WRY69" s="11"/>
      <c r="WRZ69" s="11"/>
      <c r="WSA69" s="11"/>
      <c r="WSB69" s="11"/>
      <c r="WSC69" s="11"/>
      <c r="WSD69" s="11"/>
      <c r="WSE69" s="11"/>
      <c r="WSF69" s="11"/>
      <c r="WSG69" s="11"/>
      <c r="WSH69" s="11"/>
      <c r="WSI69" s="11"/>
      <c r="WSJ69" s="11"/>
      <c r="WSK69" s="11"/>
      <c r="WSL69" s="11"/>
      <c r="WSM69" s="11"/>
      <c r="WSN69" s="11"/>
      <c r="WSO69" s="11"/>
      <c r="WSP69" s="11"/>
      <c r="WSQ69" s="11"/>
      <c r="WSR69" s="11"/>
      <c r="WSS69" s="11"/>
      <c r="WST69" s="11"/>
      <c r="WSU69" s="11"/>
      <c r="WSV69" s="11"/>
    </row>
    <row r="70" spans="1:16064" s="3" customFormat="1" x14ac:dyDescent="0.25">
      <c r="C70" s="79" t="s">
        <v>231</v>
      </c>
      <c r="D70"/>
      <c r="E70" s="155"/>
      <c r="F70"/>
      <c r="G70" s="142" t="s">
        <v>13</v>
      </c>
      <c r="H70" s="136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  <c r="BZK70" s="11"/>
      <c r="BZL70" s="11"/>
      <c r="BZM70" s="11"/>
      <c r="BZN70" s="11"/>
      <c r="BZO70" s="11"/>
      <c r="BZP70" s="11"/>
      <c r="BZQ70" s="11"/>
      <c r="BZR70" s="11"/>
      <c r="BZS70" s="11"/>
      <c r="BZT70" s="11"/>
      <c r="BZU70" s="11"/>
      <c r="BZV70" s="11"/>
      <c r="BZW70" s="11"/>
      <c r="BZX70" s="11"/>
      <c r="BZY70" s="11"/>
      <c r="BZZ70" s="11"/>
      <c r="CAA70" s="11"/>
      <c r="CAB70" s="11"/>
      <c r="CAC70" s="11"/>
      <c r="CAD70" s="11"/>
      <c r="CAE70" s="11"/>
      <c r="CAF70" s="11"/>
      <c r="CAG70" s="11"/>
      <c r="CAH70" s="11"/>
      <c r="CAI70" s="11"/>
      <c r="CAJ70" s="11"/>
      <c r="CAK70" s="11"/>
      <c r="CAL70" s="11"/>
      <c r="CAM70" s="11"/>
      <c r="CAN70" s="11"/>
      <c r="CAO70" s="11"/>
      <c r="CAP70" s="11"/>
      <c r="CAQ70" s="11"/>
      <c r="CAR70" s="11"/>
      <c r="CAS70" s="11"/>
      <c r="CAT70" s="11"/>
      <c r="CAU70" s="11"/>
      <c r="CAV70" s="11"/>
      <c r="CAW70" s="11"/>
      <c r="CAX70" s="11"/>
      <c r="CAY70" s="11"/>
      <c r="CAZ70" s="11"/>
      <c r="CBA70" s="11"/>
      <c r="CBB70" s="11"/>
      <c r="CBC70" s="11"/>
      <c r="CBD70" s="11"/>
      <c r="CBE70" s="11"/>
      <c r="CBF70" s="11"/>
      <c r="CBG70" s="11"/>
      <c r="CBH70" s="11"/>
      <c r="CBI70" s="11"/>
      <c r="CBJ70" s="11"/>
      <c r="CBK70" s="11"/>
      <c r="CBL70" s="11"/>
      <c r="CBM70" s="11"/>
      <c r="CBN70" s="11"/>
      <c r="CBO70" s="11"/>
      <c r="CBP70" s="11"/>
      <c r="CBQ70" s="11"/>
      <c r="CBR70" s="11"/>
      <c r="CBS70" s="11"/>
      <c r="CBT70" s="11"/>
      <c r="CBU70" s="11"/>
      <c r="CBV70" s="11"/>
      <c r="CBW70" s="11"/>
      <c r="CBX70" s="11"/>
      <c r="CBY70" s="11"/>
      <c r="CBZ70" s="11"/>
      <c r="CCA70" s="11"/>
      <c r="CCB70" s="11"/>
      <c r="CCC70" s="11"/>
      <c r="CCD70" s="11"/>
      <c r="CCE70" s="11"/>
      <c r="CCF70" s="11"/>
      <c r="CCG70" s="11"/>
      <c r="CCH70" s="11"/>
      <c r="CCI70" s="11"/>
      <c r="CCJ70" s="11"/>
      <c r="CCK70" s="11"/>
      <c r="CCL70" s="11"/>
      <c r="CCM70" s="11"/>
      <c r="CCN70" s="11"/>
      <c r="CCO70" s="11"/>
      <c r="CCP70" s="11"/>
      <c r="CCQ70" s="11"/>
      <c r="CCR70" s="11"/>
      <c r="CCS70" s="11"/>
      <c r="CCT70" s="11"/>
      <c r="CCU70" s="11"/>
      <c r="CCV70" s="11"/>
      <c r="CCW70" s="11"/>
      <c r="CCX70" s="11"/>
      <c r="CCY70" s="11"/>
      <c r="CCZ70" s="11"/>
      <c r="CDA70" s="11"/>
      <c r="CDB70" s="11"/>
      <c r="CDC70" s="11"/>
      <c r="CDD70" s="11"/>
      <c r="CDE70" s="11"/>
      <c r="CDF70" s="11"/>
      <c r="CDG70" s="11"/>
      <c r="CDH70" s="11"/>
      <c r="CDI70" s="11"/>
      <c r="CDJ70" s="11"/>
      <c r="CDK70" s="11"/>
      <c r="CDL70" s="11"/>
      <c r="CDM70" s="11"/>
      <c r="CDN70" s="11"/>
      <c r="CDO70" s="11"/>
      <c r="CDP70" s="11"/>
      <c r="CDQ70" s="11"/>
      <c r="CDR70" s="11"/>
      <c r="CDS70" s="11"/>
      <c r="CDT70" s="11"/>
      <c r="CDU70" s="11"/>
      <c r="CDV70" s="11"/>
      <c r="CDW70" s="11"/>
      <c r="CDX70" s="11"/>
      <c r="CDY70" s="11"/>
      <c r="CDZ70" s="11"/>
      <c r="CEA70" s="11"/>
      <c r="CEB70" s="11"/>
      <c r="CEC70" s="11"/>
      <c r="CED70" s="11"/>
      <c r="CEE70" s="11"/>
      <c r="CEF70" s="11"/>
      <c r="CEG70" s="11"/>
      <c r="CEH70" s="11"/>
      <c r="CEI70" s="11"/>
      <c r="CEJ70" s="11"/>
      <c r="CEK70" s="11"/>
      <c r="CEL70" s="11"/>
      <c r="CEM70" s="11"/>
      <c r="CEN70" s="11"/>
      <c r="CEO70" s="11"/>
      <c r="CEP70" s="11"/>
      <c r="CEQ70" s="11"/>
      <c r="CER70" s="11"/>
      <c r="CES70" s="11"/>
      <c r="CET70" s="11"/>
      <c r="CEU70" s="11"/>
      <c r="CEV70" s="11"/>
      <c r="CEW70" s="11"/>
      <c r="CEX70" s="11"/>
      <c r="CEY70" s="11"/>
      <c r="CEZ70" s="11"/>
      <c r="CFA70" s="11"/>
      <c r="CFB70" s="11"/>
      <c r="CFC70" s="11"/>
      <c r="CFD70" s="11"/>
      <c r="CFE70" s="11"/>
      <c r="CFF70" s="11"/>
      <c r="CFG70" s="11"/>
      <c r="CFH70" s="11"/>
      <c r="CFI70" s="11"/>
      <c r="CFJ70" s="11"/>
      <c r="CFK70" s="11"/>
      <c r="CFL70" s="11"/>
      <c r="CFM70" s="11"/>
      <c r="CFN70" s="11"/>
      <c r="CFO70" s="11"/>
      <c r="CFP70" s="11"/>
      <c r="CFQ70" s="11"/>
      <c r="CFR70" s="11"/>
      <c r="CFS70" s="11"/>
      <c r="CFT70" s="11"/>
      <c r="CFU70" s="11"/>
      <c r="CFV70" s="11"/>
      <c r="CFW70" s="11"/>
      <c r="CFX70" s="11"/>
      <c r="CFY70" s="11"/>
      <c r="CFZ70" s="11"/>
      <c r="CGA70" s="11"/>
      <c r="CGB70" s="11"/>
      <c r="CGC70" s="11"/>
      <c r="CGD70" s="11"/>
      <c r="CGE70" s="11"/>
      <c r="CGF70" s="11"/>
      <c r="CGG70" s="11"/>
      <c r="CGH70" s="11"/>
      <c r="CGI70" s="11"/>
      <c r="CGJ70" s="11"/>
      <c r="CGK70" s="11"/>
      <c r="CGL70" s="11"/>
      <c r="CGM70" s="11"/>
      <c r="CGN70" s="11"/>
      <c r="CGO70" s="11"/>
      <c r="CGP70" s="11"/>
      <c r="CGQ70" s="11"/>
      <c r="CGR70" s="11"/>
      <c r="CGS70" s="11"/>
      <c r="CGT70" s="11"/>
      <c r="CGU70" s="11"/>
      <c r="CGV70" s="11"/>
      <c r="CGW70" s="11"/>
      <c r="CGX70" s="11"/>
      <c r="CGY70" s="11"/>
      <c r="CGZ70" s="11"/>
      <c r="CHA70" s="11"/>
      <c r="CHB70" s="11"/>
      <c r="CHC70" s="11"/>
      <c r="CHD70" s="11"/>
      <c r="CHE70" s="11"/>
      <c r="CHF70" s="11"/>
      <c r="CHG70" s="11"/>
      <c r="CHH70" s="11"/>
      <c r="CHI70" s="11"/>
      <c r="CHJ70" s="11"/>
      <c r="CHK70" s="11"/>
      <c r="CHL70" s="11"/>
      <c r="CHM70" s="11"/>
      <c r="CHN70" s="11"/>
      <c r="CHO70" s="11"/>
      <c r="CHP70" s="11"/>
      <c r="CHQ70" s="11"/>
      <c r="CHR70" s="11"/>
      <c r="CHS70" s="11"/>
      <c r="CHT70" s="11"/>
      <c r="CHU70" s="11"/>
      <c r="CHV70" s="11"/>
      <c r="CHW70" s="11"/>
      <c r="CHX70" s="11"/>
      <c r="CHY70" s="11"/>
      <c r="CHZ70" s="11"/>
      <c r="CIA70" s="11"/>
      <c r="CIB70" s="11"/>
      <c r="CIC70" s="11"/>
      <c r="CID70" s="11"/>
      <c r="CIE70" s="11"/>
      <c r="CIF70" s="11"/>
      <c r="CIG70" s="11"/>
      <c r="CIH70" s="11"/>
      <c r="CII70" s="11"/>
      <c r="CIJ70" s="11"/>
      <c r="CIK70" s="11"/>
      <c r="CIL70" s="11"/>
      <c r="CIM70" s="11"/>
      <c r="CIN70" s="11"/>
      <c r="CIO70" s="11"/>
      <c r="CIP70" s="11"/>
      <c r="CIQ70" s="11"/>
      <c r="CIR70" s="11"/>
      <c r="CIS70" s="11"/>
      <c r="CIT70" s="11"/>
      <c r="CIU70" s="11"/>
      <c r="CIV70" s="11"/>
      <c r="CIW70" s="11"/>
      <c r="CIX70" s="11"/>
      <c r="CIY70" s="11"/>
      <c r="CIZ70" s="11"/>
      <c r="CJA70" s="11"/>
      <c r="CJB70" s="11"/>
      <c r="CJC70" s="11"/>
      <c r="CJD70" s="11"/>
      <c r="CJE70" s="11"/>
      <c r="CJF70" s="11"/>
      <c r="CJG70" s="11"/>
      <c r="CJH70" s="11"/>
      <c r="CJI70" s="11"/>
      <c r="CJJ70" s="11"/>
      <c r="CJK70" s="11"/>
      <c r="CJL70" s="11"/>
      <c r="CJM70" s="11"/>
      <c r="CJN70" s="11"/>
      <c r="CJO70" s="11"/>
      <c r="CJP70" s="11"/>
      <c r="CJQ70" s="11"/>
      <c r="CJR70" s="11"/>
      <c r="CJS70" s="11"/>
      <c r="CJT70" s="11"/>
      <c r="CJU70" s="11"/>
      <c r="CJV70" s="11"/>
      <c r="CJW70" s="11"/>
      <c r="CJX70" s="11"/>
      <c r="CJY70" s="11"/>
      <c r="CJZ70" s="11"/>
      <c r="CKA70" s="11"/>
      <c r="CKB70" s="11"/>
      <c r="CKC70" s="11"/>
      <c r="CKD70" s="11"/>
      <c r="CKE70" s="11"/>
      <c r="CKF70" s="11"/>
      <c r="CKG70" s="11"/>
      <c r="CKH70" s="11"/>
      <c r="CKI70" s="11"/>
      <c r="CKJ70" s="11"/>
      <c r="CKK70" s="11"/>
      <c r="CKL70" s="11"/>
      <c r="CKM70" s="11"/>
      <c r="CKN70" s="11"/>
      <c r="CKO70" s="11"/>
      <c r="CKP70" s="11"/>
      <c r="CKQ70" s="11"/>
      <c r="CKR70" s="11"/>
      <c r="CKS70" s="11"/>
      <c r="CKT70" s="11"/>
      <c r="CKU70" s="11"/>
      <c r="CKV70" s="11"/>
      <c r="CKW70" s="11"/>
      <c r="CKX70" s="11"/>
      <c r="CKY70" s="11"/>
      <c r="CKZ70" s="11"/>
      <c r="CLA70" s="11"/>
      <c r="CLB70" s="11"/>
      <c r="CLC70" s="11"/>
      <c r="CLD70" s="11"/>
      <c r="CLE70" s="11"/>
      <c r="CLF70" s="11"/>
      <c r="CLG70" s="11"/>
      <c r="CLH70" s="11"/>
      <c r="CLI70" s="11"/>
      <c r="CLJ70" s="11"/>
      <c r="CLK70" s="11"/>
      <c r="CLL70" s="11"/>
      <c r="CLM70" s="11"/>
      <c r="CLN70" s="11"/>
      <c r="CLO70" s="11"/>
      <c r="CLP70" s="11"/>
      <c r="CLQ70" s="11"/>
      <c r="CLR70" s="11"/>
      <c r="CLS70" s="11"/>
      <c r="CLT70" s="11"/>
      <c r="CLU70" s="11"/>
      <c r="CLV70" s="11"/>
      <c r="CLW70" s="11"/>
      <c r="CLX70" s="11"/>
      <c r="CLY70" s="11"/>
      <c r="CLZ70" s="11"/>
      <c r="CMA70" s="11"/>
      <c r="CMB70" s="11"/>
      <c r="CMC70" s="11"/>
      <c r="CMD70" s="11"/>
      <c r="CME70" s="11"/>
      <c r="CMF70" s="11"/>
      <c r="CMG70" s="11"/>
      <c r="CMH70" s="11"/>
      <c r="CMI70" s="11"/>
      <c r="CMJ70" s="11"/>
      <c r="CMK70" s="11"/>
      <c r="CML70" s="11"/>
      <c r="CMM70" s="11"/>
      <c r="CMN70" s="11"/>
      <c r="CMO70" s="11"/>
      <c r="CMP70" s="11"/>
      <c r="CMQ70" s="11"/>
      <c r="CMR70" s="11"/>
      <c r="CMS70" s="11"/>
      <c r="CMT70" s="11"/>
      <c r="CMU70" s="11"/>
      <c r="CMV70" s="11"/>
      <c r="CMW70" s="11"/>
      <c r="CMX70" s="11"/>
      <c r="CMY70" s="11"/>
      <c r="CMZ70" s="11"/>
      <c r="CNA70" s="11"/>
      <c r="CNB70" s="11"/>
      <c r="CNC70" s="11"/>
      <c r="CND70" s="11"/>
      <c r="CNE70" s="11"/>
      <c r="CNF70" s="11"/>
      <c r="CNG70" s="11"/>
      <c r="CNH70" s="11"/>
      <c r="CNI70" s="11"/>
      <c r="CNJ70" s="11"/>
      <c r="CNK70" s="11"/>
      <c r="CNL70" s="11"/>
      <c r="CNM70" s="11"/>
      <c r="CNN70" s="11"/>
      <c r="CNO70" s="11"/>
      <c r="CNP70" s="11"/>
      <c r="CNQ70" s="11"/>
      <c r="CNR70" s="11"/>
      <c r="CNS70" s="11"/>
      <c r="CNT70" s="11"/>
      <c r="CNU70" s="11"/>
      <c r="CNV70" s="11"/>
      <c r="CNW70" s="11"/>
      <c r="CNX70" s="11"/>
      <c r="CNY70" s="11"/>
      <c r="CNZ70" s="11"/>
      <c r="COA70" s="11"/>
      <c r="COB70" s="11"/>
      <c r="COC70" s="11"/>
      <c r="COD70" s="11"/>
      <c r="COE70" s="11"/>
      <c r="COF70" s="11"/>
      <c r="COG70" s="11"/>
      <c r="COH70" s="11"/>
      <c r="COI70" s="11"/>
      <c r="COJ70" s="11"/>
      <c r="COK70" s="11"/>
      <c r="COL70" s="11"/>
      <c r="COM70" s="11"/>
      <c r="CON70" s="11"/>
      <c r="COO70" s="11"/>
      <c r="COP70" s="11"/>
      <c r="COQ70" s="11"/>
      <c r="COR70" s="11"/>
      <c r="COS70" s="11"/>
      <c r="COT70" s="11"/>
      <c r="COU70" s="11"/>
      <c r="COV70" s="11"/>
      <c r="COW70" s="11"/>
      <c r="COX70" s="11"/>
      <c r="COY70" s="11"/>
      <c r="COZ70" s="11"/>
      <c r="CPA70" s="11"/>
      <c r="CPB70" s="11"/>
      <c r="CPC70" s="11"/>
      <c r="CPD70" s="11"/>
      <c r="CPE70" s="11"/>
      <c r="CPF70" s="11"/>
      <c r="CPG70" s="11"/>
      <c r="CPH70" s="11"/>
      <c r="CPI70" s="11"/>
      <c r="CPJ70" s="11"/>
      <c r="CPK70" s="11"/>
      <c r="CPL70" s="11"/>
      <c r="CPM70" s="11"/>
      <c r="CPN70" s="11"/>
      <c r="CPO70" s="11"/>
      <c r="CPP70" s="11"/>
      <c r="CPQ70" s="11"/>
      <c r="CPR70" s="11"/>
      <c r="CPS70" s="11"/>
      <c r="CPT70" s="11"/>
      <c r="CPU70" s="11"/>
      <c r="CPV70" s="11"/>
      <c r="CPW70" s="11"/>
      <c r="CPX70" s="11"/>
      <c r="CPY70" s="11"/>
      <c r="CPZ70" s="11"/>
      <c r="CQA70" s="11"/>
      <c r="CQB70" s="11"/>
      <c r="CQC70" s="11"/>
      <c r="CQD70" s="11"/>
      <c r="CQE70" s="11"/>
      <c r="CQF70" s="11"/>
      <c r="CQG70" s="11"/>
      <c r="CQH70" s="11"/>
      <c r="CQI70" s="11"/>
      <c r="CQJ70" s="11"/>
      <c r="CQK70" s="11"/>
      <c r="CQL70" s="11"/>
      <c r="CQM70" s="11"/>
      <c r="CQN70" s="11"/>
      <c r="CQO70" s="11"/>
      <c r="CQP70" s="11"/>
      <c r="CQQ70" s="11"/>
      <c r="CQR70" s="11"/>
      <c r="CQS70" s="11"/>
      <c r="CQT70" s="11"/>
      <c r="CQU70" s="11"/>
      <c r="CQV70" s="11"/>
      <c r="CQW70" s="11"/>
      <c r="CQX70" s="11"/>
      <c r="CQY70" s="11"/>
      <c r="CQZ70" s="11"/>
      <c r="CRA70" s="11"/>
      <c r="CRB70" s="11"/>
      <c r="CRC70" s="11"/>
      <c r="CRD70" s="11"/>
      <c r="CRE70" s="11"/>
      <c r="CRF70" s="11"/>
      <c r="CRG70" s="11"/>
      <c r="CRH70" s="11"/>
      <c r="CRI70" s="11"/>
      <c r="CRJ70" s="11"/>
      <c r="CRK70" s="11"/>
      <c r="CRL70" s="11"/>
      <c r="CRM70" s="11"/>
      <c r="CRN70" s="11"/>
      <c r="CRO70" s="11"/>
      <c r="CRP70" s="11"/>
      <c r="CRQ70" s="11"/>
      <c r="CRR70" s="11"/>
      <c r="CRS70" s="11"/>
      <c r="CRT70" s="11"/>
      <c r="CRU70" s="11"/>
      <c r="CRV70" s="11"/>
      <c r="CRW70" s="11"/>
      <c r="CRX70" s="11"/>
      <c r="CRY70" s="11"/>
      <c r="CRZ70" s="11"/>
      <c r="CSA70" s="11"/>
      <c r="CSB70" s="11"/>
      <c r="CSC70" s="11"/>
      <c r="CSD70" s="11"/>
      <c r="CSE70" s="11"/>
      <c r="CSF70" s="11"/>
      <c r="CSG70" s="11"/>
      <c r="CSH70" s="11"/>
      <c r="CSI70" s="11"/>
      <c r="CSJ70" s="11"/>
      <c r="CSK70" s="11"/>
      <c r="CSL70" s="11"/>
      <c r="CSM70" s="11"/>
      <c r="CSN70" s="11"/>
      <c r="CSO70" s="11"/>
      <c r="CSP70" s="11"/>
      <c r="CSQ70" s="11"/>
      <c r="CSR70" s="11"/>
      <c r="CSS70" s="11"/>
      <c r="CST70" s="11"/>
      <c r="CSU70" s="11"/>
      <c r="CSV70" s="11"/>
      <c r="CSW70" s="11"/>
      <c r="CSX70" s="11"/>
      <c r="CSY70" s="11"/>
      <c r="CSZ70" s="11"/>
      <c r="CTA70" s="11"/>
      <c r="CTB70" s="11"/>
      <c r="CTC70" s="11"/>
      <c r="CTD70" s="11"/>
      <c r="CTE70" s="11"/>
      <c r="CTF70" s="11"/>
      <c r="CTG70" s="11"/>
      <c r="CTH70" s="11"/>
      <c r="CTI70" s="11"/>
      <c r="CTJ70" s="11"/>
      <c r="CTK70" s="11"/>
      <c r="CTL70" s="11"/>
      <c r="CTM70" s="11"/>
      <c r="CTN70" s="11"/>
      <c r="CTO70" s="11"/>
      <c r="CTP70" s="11"/>
      <c r="CTQ70" s="11"/>
      <c r="CTR70" s="11"/>
      <c r="CTS70" s="11"/>
      <c r="CTT70" s="11"/>
      <c r="CTU70" s="11"/>
      <c r="CTV70" s="11"/>
      <c r="CTW70" s="11"/>
      <c r="CTX70" s="11"/>
      <c r="CTY70" s="11"/>
      <c r="CTZ70" s="11"/>
      <c r="CUA70" s="11"/>
      <c r="CUB70" s="11"/>
      <c r="CUC70" s="11"/>
      <c r="CUD70" s="11"/>
      <c r="CUE70" s="11"/>
      <c r="CUF70" s="11"/>
      <c r="CUG70" s="11"/>
      <c r="CUH70" s="11"/>
      <c r="CUI70" s="11"/>
      <c r="CUJ70" s="11"/>
      <c r="CUK70" s="11"/>
      <c r="CUL70" s="11"/>
      <c r="CUM70" s="11"/>
      <c r="CUN70" s="11"/>
      <c r="CUO70" s="11"/>
      <c r="CUP70" s="11"/>
      <c r="CUQ70" s="11"/>
      <c r="CUR70" s="11"/>
      <c r="CUS70" s="11"/>
      <c r="CUT70" s="11"/>
      <c r="CUU70" s="11"/>
      <c r="CUV70" s="11"/>
      <c r="CUW70" s="11"/>
      <c r="CUX70" s="11"/>
      <c r="CUY70" s="11"/>
      <c r="CUZ70" s="11"/>
      <c r="CVA70" s="11"/>
      <c r="CVB70" s="11"/>
      <c r="CVC70" s="11"/>
      <c r="CVD70" s="11"/>
      <c r="CVE70" s="11"/>
      <c r="CVF70" s="11"/>
      <c r="CVG70" s="11"/>
      <c r="CVH70" s="11"/>
      <c r="CVI70" s="11"/>
      <c r="CVJ70" s="11"/>
      <c r="CVK70" s="11"/>
      <c r="CVL70" s="11"/>
      <c r="CVM70" s="11"/>
      <c r="CVN70" s="11"/>
      <c r="CVO70" s="11"/>
      <c r="CVP70" s="11"/>
      <c r="CVQ70" s="11"/>
      <c r="CVR70" s="11"/>
      <c r="CVS70" s="11"/>
      <c r="CVT70" s="11"/>
      <c r="CVU70" s="11"/>
      <c r="CVV70" s="11"/>
      <c r="CVW70" s="11"/>
      <c r="CVX70" s="11"/>
      <c r="CVY70" s="11"/>
      <c r="CVZ70" s="11"/>
      <c r="CWA70" s="11"/>
      <c r="CWB70" s="11"/>
      <c r="CWC70" s="11"/>
      <c r="CWD70" s="11"/>
      <c r="CWE70" s="11"/>
      <c r="CWF70" s="11"/>
      <c r="CWG70" s="11"/>
      <c r="CWH70" s="11"/>
      <c r="CWI70" s="11"/>
      <c r="CWJ70" s="11"/>
      <c r="CWK70" s="11"/>
      <c r="CWL70" s="11"/>
      <c r="CWM70" s="11"/>
      <c r="CWN70" s="11"/>
      <c r="CWO70" s="11"/>
      <c r="CWP70" s="11"/>
      <c r="CWQ70" s="11"/>
      <c r="CWR70" s="11"/>
      <c r="CWS70" s="11"/>
      <c r="CWT70" s="11"/>
      <c r="CWU70" s="11"/>
      <c r="CWV70" s="11"/>
      <c r="CWW70" s="11"/>
      <c r="CWX70" s="11"/>
      <c r="CWY70" s="11"/>
      <c r="CWZ70" s="11"/>
      <c r="CXA70" s="11"/>
      <c r="CXB70" s="11"/>
      <c r="CXC70" s="11"/>
      <c r="CXD70" s="11"/>
      <c r="CXE70" s="11"/>
      <c r="CXF70" s="11"/>
      <c r="CXG70" s="11"/>
      <c r="CXH70" s="11"/>
      <c r="CXI70" s="11"/>
      <c r="CXJ70" s="11"/>
      <c r="CXK70" s="11"/>
      <c r="CXL70" s="11"/>
      <c r="CXM70" s="11"/>
      <c r="CXN70" s="11"/>
      <c r="CXO70" s="11"/>
      <c r="CXP70" s="11"/>
      <c r="CXQ70" s="11"/>
      <c r="CXR70" s="11"/>
      <c r="CXS70" s="11"/>
      <c r="CXT70" s="11"/>
      <c r="CXU70" s="11"/>
      <c r="CXV70" s="11"/>
      <c r="CXW70" s="11"/>
      <c r="CXX70" s="11"/>
      <c r="CXY70" s="11"/>
      <c r="CXZ70" s="11"/>
      <c r="CYA70" s="11"/>
      <c r="CYB70" s="11"/>
      <c r="CYC70" s="11"/>
      <c r="CYD70" s="11"/>
      <c r="CYE70" s="11"/>
      <c r="CYF70" s="11"/>
      <c r="CYG70" s="11"/>
      <c r="CYH70" s="11"/>
      <c r="CYI70" s="11"/>
      <c r="CYJ70" s="11"/>
      <c r="CYK70" s="11"/>
      <c r="CYL70" s="11"/>
      <c r="CYM70" s="11"/>
      <c r="CYN70" s="11"/>
      <c r="CYO70" s="11"/>
      <c r="CYP70" s="11"/>
      <c r="CYQ70" s="11"/>
      <c r="CYR70" s="11"/>
      <c r="CYS70" s="11"/>
      <c r="CYT70" s="11"/>
      <c r="CYU70" s="11"/>
      <c r="CYV70" s="11"/>
      <c r="CYW70" s="11"/>
      <c r="CYX70" s="11"/>
      <c r="CYY70" s="11"/>
      <c r="CYZ70" s="11"/>
      <c r="CZA70" s="11"/>
      <c r="CZB70" s="11"/>
      <c r="CZC70" s="11"/>
      <c r="CZD70" s="11"/>
      <c r="CZE70" s="11"/>
      <c r="CZF70" s="11"/>
      <c r="CZG70" s="11"/>
      <c r="CZH70" s="11"/>
      <c r="CZI70" s="11"/>
      <c r="CZJ70" s="11"/>
      <c r="CZK70" s="11"/>
      <c r="CZL70" s="11"/>
      <c r="CZM70" s="11"/>
      <c r="CZN70" s="11"/>
      <c r="CZO70" s="11"/>
      <c r="CZP70" s="11"/>
      <c r="CZQ70" s="11"/>
      <c r="CZR70" s="11"/>
      <c r="CZS70" s="11"/>
      <c r="CZT70" s="11"/>
      <c r="CZU70" s="11"/>
      <c r="CZV70" s="11"/>
      <c r="CZW70" s="11"/>
      <c r="CZX70" s="11"/>
      <c r="CZY70" s="11"/>
      <c r="CZZ70" s="11"/>
      <c r="DAA70" s="11"/>
      <c r="DAB70" s="11"/>
      <c r="DAC70" s="11"/>
      <c r="DAD70" s="11"/>
      <c r="DAE70" s="11"/>
      <c r="DAF70" s="11"/>
      <c r="DAG70" s="11"/>
      <c r="DAH70" s="11"/>
      <c r="DAI70" s="11"/>
      <c r="DAJ70" s="11"/>
      <c r="DAK70" s="11"/>
      <c r="DAL70" s="11"/>
      <c r="DAM70" s="11"/>
      <c r="DAN70" s="11"/>
      <c r="DAO70" s="11"/>
      <c r="DAP70" s="11"/>
      <c r="DAQ70" s="11"/>
      <c r="DAR70" s="11"/>
      <c r="DAS70" s="11"/>
      <c r="DAT70" s="11"/>
      <c r="DAU70" s="11"/>
      <c r="DAV70" s="11"/>
      <c r="DAW70" s="11"/>
      <c r="DAX70" s="11"/>
      <c r="DAY70" s="11"/>
      <c r="DAZ70" s="11"/>
      <c r="DBA70" s="11"/>
      <c r="DBB70" s="11"/>
      <c r="DBC70" s="11"/>
      <c r="DBD70" s="11"/>
      <c r="DBE70" s="11"/>
      <c r="DBF70" s="11"/>
      <c r="DBG70" s="11"/>
      <c r="DBH70" s="11"/>
      <c r="DBI70" s="11"/>
      <c r="DBJ70" s="11"/>
      <c r="DBK70" s="11"/>
      <c r="DBL70" s="11"/>
      <c r="DBM70" s="11"/>
      <c r="DBN70" s="11"/>
      <c r="DBO70" s="11"/>
      <c r="DBP70" s="11"/>
      <c r="DBQ70" s="11"/>
      <c r="DBR70" s="11"/>
      <c r="DBS70" s="11"/>
      <c r="DBT70" s="11"/>
      <c r="DBU70" s="11"/>
      <c r="DBV70" s="11"/>
      <c r="DBW70" s="11"/>
      <c r="DBX70" s="11"/>
      <c r="DBY70" s="11"/>
      <c r="DBZ70" s="11"/>
      <c r="DCA70" s="11"/>
      <c r="DCB70" s="11"/>
      <c r="DCC70" s="11"/>
      <c r="DCD70" s="11"/>
      <c r="DCE70" s="11"/>
      <c r="DCF70" s="11"/>
      <c r="DCG70" s="11"/>
      <c r="DCH70" s="11"/>
      <c r="DCI70" s="11"/>
      <c r="DCJ70" s="11"/>
      <c r="DCK70" s="11"/>
      <c r="DCL70" s="11"/>
      <c r="DCM70" s="11"/>
      <c r="DCN70" s="11"/>
      <c r="DCO70" s="11"/>
      <c r="DCP70" s="11"/>
      <c r="DCQ70" s="11"/>
      <c r="DCR70" s="11"/>
      <c r="DCS70" s="11"/>
      <c r="DCT70" s="11"/>
      <c r="DCU70" s="11"/>
      <c r="DCV70" s="11"/>
      <c r="DCW70" s="11"/>
      <c r="DCX70" s="11"/>
      <c r="DCY70" s="11"/>
      <c r="DCZ70" s="11"/>
      <c r="DDA70" s="11"/>
      <c r="DDB70" s="11"/>
      <c r="DDC70" s="11"/>
      <c r="DDD70" s="11"/>
      <c r="DDE70" s="11"/>
      <c r="DDF70" s="11"/>
      <c r="DDG70" s="11"/>
      <c r="DDH70" s="11"/>
      <c r="DDI70" s="11"/>
      <c r="DDJ70" s="11"/>
      <c r="DDK70" s="11"/>
      <c r="DDL70" s="11"/>
      <c r="DDM70" s="11"/>
      <c r="DDN70" s="11"/>
      <c r="DDO70" s="11"/>
      <c r="DDP70" s="11"/>
      <c r="DDQ70" s="11"/>
      <c r="DDR70" s="11"/>
      <c r="DDS70" s="11"/>
      <c r="DDT70" s="11"/>
      <c r="DDU70" s="11"/>
      <c r="DDV70" s="11"/>
      <c r="DDW70" s="11"/>
      <c r="DDX70" s="11"/>
      <c r="DDY70" s="11"/>
      <c r="DDZ70" s="11"/>
      <c r="DEA70" s="11"/>
      <c r="DEB70" s="11"/>
      <c r="DEC70" s="11"/>
      <c r="DED70" s="11"/>
      <c r="DEE70" s="11"/>
      <c r="DEF70" s="11"/>
      <c r="DEG70" s="11"/>
      <c r="DEH70" s="11"/>
      <c r="DEI70" s="11"/>
      <c r="DEJ70" s="11"/>
      <c r="DEK70" s="11"/>
      <c r="DEL70" s="11"/>
      <c r="DEM70" s="11"/>
      <c r="DEN70" s="11"/>
      <c r="DEO70" s="11"/>
      <c r="DEP70" s="11"/>
      <c r="DEQ70" s="11"/>
      <c r="DER70" s="11"/>
      <c r="DES70" s="11"/>
      <c r="DET70" s="11"/>
      <c r="DEU70" s="11"/>
      <c r="DEV70" s="11"/>
      <c r="DEW70" s="11"/>
      <c r="DEX70" s="11"/>
      <c r="DEY70" s="11"/>
      <c r="DEZ70" s="11"/>
      <c r="DFA70" s="11"/>
      <c r="DFB70" s="11"/>
      <c r="DFC70" s="11"/>
      <c r="DFD70" s="11"/>
      <c r="DFE70" s="11"/>
      <c r="DFF70" s="11"/>
      <c r="DFG70" s="11"/>
      <c r="DFH70" s="11"/>
      <c r="DFI70" s="11"/>
      <c r="DFJ70" s="11"/>
      <c r="DFK70" s="11"/>
      <c r="DFL70" s="11"/>
      <c r="DFM70" s="11"/>
      <c r="DFN70" s="11"/>
      <c r="DFO70" s="11"/>
      <c r="DFP70" s="11"/>
      <c r="DFQ70" s="11"/>
      <c r="DFR70" s="11"/>
      <c r="DFS70" s="11"/>
      <c r="DFT70" s="11"/>
      <c r="DFU70" s="11"/>
      <c r="DFV70" s="11"/>
      <c r="DFW70" s="11"/>
      <c r="DFX70" s="11"/>
      <c r="DFY70" s="11"/>
      <c r="DFZ70" s="11"/>
      <c r="DGA70" s="11"/>
      <c r="DGB70" s="11"/>
      <c r="DGC70" s="11"/>
      <c r="DGD70" s="11"/>
      <c r="DGE70" s="11"/>
      <c r="DGF70" s="11"/>
      <c r="DGG70" s="11"/>
      <c r="DGH70" s="11"/>
      <c r="DGI70" s="11"/>
      <c r="DGJ70" s="11"/>
      <c r="DGK70" s="11"/>
      <c r="DGL70" s="11"/>
      <c r="DGM70" s="11"/>
      <c r="DGN70" s="11"/>
      <c r="DGO70" s="11"/>
      <c r="DGP70" s="11"/>
      <c r="DGQ70" s="11"/>
      <c r="DGR70" s="11"/>
      <c r="DGS70" s="11"/>
      <c r="DGT70" s="11"/>
      <c r="DGU70" s="11"/>
      <c r="DGV70" s="11"/>
      <c r="DGW70" s="11"/>
      <c r="DGX70" s="11"/>
      <c r="DGY70" s="11"/>
      <c r="DGZ70" s="11"/>
      <c r="DHA70" s="11"/>
      <c r="DHB70" s="11"/>
      <c r="DHC70" s="11"/>
      <c r="DHD70" s="11"/>
      <c r="DHE70" s="11"/>
      <c r="DHF70" s="11"/>
      <c r="DHG70" s="11"/>
      <c r="DHH70" s="11"/>
      <c r="DHI70" s="11"/>
      <c r="DHJ70" s="11"/>
      <c r="DHK70" s="11"/>
      <c r="DHL70" s="11"/>
      <c r="DHM70" s="11"/>
      <c r="DHN70" s="11"/>
      <c r="DHO70" s="11"/>
      <c r="DHP70" s="11"/>
      <c r="DHQ70" s="11"/>
      <c r="DHR70" s="11"/>
      <c r="DHS70" s="11"/>
      <c r="DHT70" s="11"/>
      <c r="DHU70" s="11"/>
      <c r="DHV70" s="11"/>
      <c r="DHW70" s="11"/>
      <c r="DHX70" s="11"/>
      <c r="DHY70" s="11"/>
      <c r="DHZ70" s="11"/>
      <c r="DIA70" s="11"/>
      <c r="DIB70" s="11"/>
      <c r="DIC70" s="11"/>
      <c r="DID70" s="11"/>
      <c r="DIE70" s="11"/>
      <c r="DIF70" s="11"/>
      <c r="DIG70" s="11"/>
      <c r="DIH70" s="11"/>
      <c r="DII70" s="11"/>
      <c r="DIJ70" s="11"/>
      <c r="DIK70" s="11"/>
      <c r="DIL70" s="11"/>
      <c r="DIM70" s="11"/>
      <c r="DIN70" s="11"/>
      <c r="DIO70" s="11"/>
      <c r="DIP70" s="11"/>
      <c r="DIQ70" s="11"/>
      <c r="DIR70" s="11"/>
      <c r="DIS70" s="11"/>
      <c r="DIT70" s="11"/>
      <c r="DIU70" s="11"/>
      <c r="DIV70" s="11"/>
      <c r="DIW70" s="11"/>
      <c r="DIX70" s="11"/>
      <c r="DIY70" s="11"/>
      <c r="DIZ70" s="11"/>
      <c r="DJA70" s="11"/>
      <c r="DJB70" s="11"/>
      <c r="DJC70" s="11"/>
      <c r="DJD70" s="11"/>
      <c r="DJE70" s="11"/>
      <c r="DJF70" s="11"/>
      <c r="DJG70" s="11"/>
      <c r="DJH70" s="11"/>
      <c r="DJI70" s="11"/>
      <c r="DJJ70" s="11"/>
      <c r="DJK70" s="11"/>
      <c r="DJL70" s="11"/>
      <c r="DJM70" s="11"/>
      <c r="DJN70" s="11"/>
      <c r="DJO70" s="11"/>
      <c r="DJP70" s="11"/>
      <c r="DJQ70" s="11"/>
      <c r="DJR70" s="11"/>
      <c r="DJS70" s="11"/>
      <c r="DJT70" s="11"/>
      <c r="DJU70" s="11"/>
      <c r="DJV70" s="11"/>
      <c r="DJW70" s="11"/>
      <c r="DJX70" s="11"/>
      <c r="DJY70" s="11"/>
      <c r="DJZ70" s="11"/>
      <c r="DKA70" s="11"/>
      <c r="DKB70" s="11"/>
      <c r="DKC70" s="11"/>
      <c r="DKD70" s="11"/>
      <c r="DKE70" s="11"/>
      <c r="DKF70" s="11"/>
      <c r="DKG70" s="11"/>
      <c r="DKH70" s="11"/>
      <c r="DKI70" s="11"/>
      <c r="DKJ70" s="11"/>
      <c r="DKK70" s="11"/>
      <c r="DKL70" s="11"/>
      <c r="DKM70" s="11"/>
      <c r="DKN70" s="11"/>
      <c r="DKO70" s="11"/>
      <c r="DKP70" s="11"/>
      <c r="DKQ70" s="11"/>
      <c r="DKR70" s="11"/>
      <c r="DKS70" s="11"/>
      <c r="DKT70" s="11"/>
      <c r="DKU70" s="11"/>
      <c r="DKV70" s="11"/>
      <c r="DKW70" s="11"/>
      <c r="DKX70" s="11"/>
      <c r="DKY70" s="11"/>
      <c r="DKZ70" s="11"/>
      <c r="DLA70" s="11"/>
      <c r="DLB70" s="11"/>
      <c r="DLC70" s="11"/>
      <c r="DLD70" s="11"/>
      <c r="DLE70" s="11"/>
      <c r="DLF70" s="11"/>
      <c r="DLG70" s="11"/>
      <c r="DLH70" s="11"/>
      <c r="DLI70" s="11"/>
      <c r="DLJ70" s="11"/>
      <c r="DLK70" s="11"/>
      <c r="DLL70" s="11"/>
      <c r="DLM70" s="11"/>
      <c r="DLN70" s="11"/>
      <c r="DLO70" s="11"/>
      <c r="DLP70" s="11"/>
      <c r="DLQ70" s="11"/>
      <c r="DLR70" s="11"/>
      <c r="DLS70" s="11"/>
      <c r="DLT70" s="11"/>
      <c r="DLU70" s="11"/>
      <c r="DLV70" s="11"/>
      <c r="DLW70" s="11"/>
      <c r="DLX70" s="11"/>
      <c r="DLY70" s="11"/>
      <c r="DLZ70" s="11"/>
      <c r="DMA70" s="11"/>
      <c r="DMB70" s="11"/>
      <c r="DMC70" s="11"/>
      <c r="DMD70" s="11"/>
      <c r="DME70" s="11"/>
      <c r="DMF70" s="11"/>
      <c r="DMG70" s="11"/>
      <c r="DMH70" s="11"/>
      <c r="DMI70" s="11"/>
      <c r="DMJ70" s="11"/>
      <c r="DMK70" s="11"/>
      <c r="DML70" s="11"/>
      <c r="DMM70" s="11"/>
      <c r="DMN70" s="11"/>
      <c r="DMO70" s="11"/>
      <c r="DMP70" s="11"/>
      <c r="DMQ70" s="11"/>
      <c r="DMR70" s="11"/>
      <c r="DMS70" s="11"/>
      <c r="DMT70" s="11"/>
      <c r="DMU70" s="11"/>
      <c r="DMV70" s="11"/>
      <c r="DMW70" s="11"/>
      <c r="DMX70" s="11"/>
      <c r="DMY70" s="11"/>
      <c r="DMZ70" s="11"/>
      <c r="DNA70" s="11"/>
      <c r="DNB70" s="11"/>
      <c r="DNC70" s="11"/>
      <c r="DND70" s="11"/>
      <c r="DNE70" s="11"/>
      <c r="DNF70" s="11"/>
      <c r="DNG70" s="11"/>
      <c r="DNH70" s="11"/>
      <c r="DNI70" s="11"/>
      <c r="DNJ70" s="11"/>
      <c r="DNK70" s="11"/>
      <c r="DNL70" s="11"/>
      <c r="DNM70" s="11"/>
      <c r="DNN70" s="11"/>
      <c r="DNO70" s="11"/>
      <c r="DNP70" s="11"/>
      <c r="DNQ70" s="11"/>
      <c r="DNR70" s="11"/>
      <c r="DNS70" s="11"/>
      <c r="DNT70" s="11"/>
      <c r="DNU70" s="11"/>
      <c r="DNV70" s="11"/>
      <c r="DNW70" s="11"/>
      <c r="DNX70" s="11"/>
      <c r="DNY70" s="11"/>
      <c r="DNZ70" s="11"/>
      <c r="DOA70" s="11"/>
      <c r="DOB70" s="11"/>
      <c r="DOC70" s="11"/>
      <c r="DOD70" s="11"/>
      <c r="DOE70" s="11"/>
      <c r="DOF70" s="11"/>
      <c r="DOG70" s="11"/>
      <c r="DOH70" s="11"/>
      <c r="DOI70" s="11"/>
      <c r="DOJ70" s="11"/>
      <c r="DOK70" s="11"/>
      <c r="DOL70" s="11"/>
      <c r="DOM70" s="11"/>
      <c r="DON70" s="11"/>
      <c r="DOO70" s="11"/>
      <c r="DOP70" s="11"/>
      <c r="DOQ70" s="11"/>
      <c r="DOR70" s="11"/>
      <c r="DOS70" s="11"/>
      <c r="DOT70" s="11"/>
      <c r="DOU70" s="11"/>
      <c r="DOV70" s="11"/>
      <c r="DOW70" s="11"/>
      <c r="DOX70" s="11"/>
      <c r="DOY70" s="11"/>
      <c r="DOZ70" s="11"/>
      <c r="DPA70" s="11"/>
      <c r="DPB70" s="11"/>
      <c r="DPC70" s="11"/>
      <c r="DPD70" s="11"/>
      <c r="DPE70" s="11"/>
      <c r="DPF70" s="11"/>
      <c r="DPG70" s="11"/>
      <c r="DPH70" s="11"/>
      <c r="DPI70" s="11"/>
      <c r="DPJ70" s="11"/>
      <c r="DPK70" s="11"/>
      <c r="DPL70" s="11"/>
      <c r="DPM70" s="11"/>
      <c r="DPN70" s="11"/>
      <c r="DPO70" s="11"/>
      <c r="DPP70" s="11"/>
      <c r="DPQ70" s="11"/>
      <c r="DPR70" s="11"/>
      <c r="DPS70" s="11"/>
      <c r="DPT70" s="11"/>
      <c r="DPU70" s="11"/>
      <c r="DPV70" s="11"/>
      <c r="DPW70" s="11"/>
      <c r="DPX70" s="11"/>
      <c r="DPY70" s="11"/>
      <c r="DPZ70" s="11"/>
      <c r="DQA70" s="11"/>
      <c r="DQB70" s="11"/>
      <c r="DQC70" s="11"/>
      <c r="DQD70" s="11"/>
      <c r="DQE70" s="11"/>
      <c r="DQF70" s="11"/>
      <c r="DQG70" s="11"/>
      <c r="DQH70" s="11"/>
      <c r="DQI70" s="11"/>
      <c r="DQJ70" s="11"/>
      <c r="DQK70" s="11"/>
      <c r="DQL70" s="11"/>
      <c r="DQM70" s="11"/>
      <c r="DQN70" s="11"/>
      <c r="DQO70" s="11"/>
      <c r="DQP70" s="11"/>
      <c r="DQQ70" s="11"/>
      <c r="DQR70" s="11"/>
      <c r="DQS70" s="11"/>
      <c r="DQT70" s="11"/>
      <c r="DQU70" s="11"/>
      <c r="DQV70" s="11"/>
      <c r="DQW70" s="11"/>
      <c r="DQX70" s="11"/>
      <c r="DQY70" s="11"/>
      <c r="DQZ70" s="11"/>
      <c r="DRA70" s="11"/>
      <c r="DRB70" s="11"/>
      <c r="DRC70" s="11"/>
      <c r="DRD70" s="11"/>
      <c r="DRE70" s="11"/>
      <c r="DRF70" s="11"/>
      <c r="DRG70" s="11"/>
      <c r="DRH70" s="11"/>
      <c r="DRI70" s="11"/>
      <c r="DRJ70" s="11"/>
      <c r="DRK70" s="11"/>
      <c r="DRL70" s="11"/>
      <c r="DRM70" s="11"/>
      <c r="DRN70" s="11"/>
      <c r="DRO70" s="11"/>
      <c r="DRP70" s="11"/>
      <c r="DRQ70" s="11"/>
      <c r="DRR70" s="11"/>
      <c r="DRS70" s="11"/>
      <c r="DRT70" s="11"/>
      <c r="DRU70" s="11"/>
      <c r="DRV70" s="11"/>
      <c r="DRW70" s="11"/>
      <c r="DRX70" s="11"/>
      <c r="DRY70" s="11"/>
      <c r="DRZ70" s="11"/>
      <c r="DSA70" s="11"/>
      <c r="DSB70" s="11"/>
      <c r="DSC70" s="11"/>
      <c r="DSD70" s="11"/>
      <c r="DSE70" s="11"/>
      <c r="DSF70" s="11"/>
      <c r="DSG70" s="11"/>
      <c r="DSH70" s="11"/>
      <c r="DSI70" s="11"/>
      <c r="DSJ70" s="11"/>
      <c r="DSK70" s="11"/>
      <c r="DSL70" s="11"/>
      <c r="DSM70" s="11"/>
      <c r="DSN70" s="11"/>
      <c r="DSO70" s="11"/>
      <c r="DSP70" s="11"/>
      <c r="DSQ70" s="11"/>
      <c r="DSR70" s="11"/>
      <c r="DSS70" s="11"/>
      <c r="DST70" s="11"/>
      <c r="DSU70" s="11"/>
      <c r="DSV70" s="11"/>
      <c r="DSW70" s="11"/>
      <c r="DSX70" s="11"/>
      <c r="DSY70" s="11"/>
      <c r="DSZ70" s="11"/>
      <c r="DTA70" s="11"/>
      <c r="DTB70" s="11"/>
      <c r="DTC70" s="11"/>
      <c r="DTD70" s="11"/>
      <c r="DTE70" s="11"/>
      <c r="DTF70" s="11"/>
      <c r="DTG70" s="11"/>
      <c r="DTH70" s="11"/>
      <c r="DTI70" s="11"/>
      <c r="DTJ70" s="11"/>
      <c r="DTK70" s="11"/>
      <c r="DTL70" s="11"/>
      <c r="DTM70" s="11"/>
      <c r="DTN70" s="11"/>
      <c r="DTO70" s="11"/>
      <c r="DTP70" s="11"/>
      <c r="DTQ70" s="11"/>
      <c r="DTR70" s="11"/>
      <c r="DTS70" s="11"/>
      <c r="DTT70" s="11"/>
      <c r="DTU70" s="11"/>
      <c r="DTV70" s="11"/>
      <c r="DTW70" s="11"/>
      <c r="DTX70" s="11"/>
      <c r="DTY70" s="11"/>
      <c r="DTZ70" s="11"/>
      <c r="DUA70" s="11"/>
      <c r="DUB70" s="11"/>
      <c r="DUC70" s="11"/>
      <c r="DUD70" s="11"/>
      <c r="DUE70" s="11"/>
      <c r="DUF70" s="11"/>
      <c r="DUG70" s="11"/>
      <c r="DUH70" s="11"/>
      <c r="DUI70" s="11"/>
      <c r="DUJ70" s="11"/>
      <c r="DUK70" s="11"/>
      <c r="DUL70" s="11"/>
      <c r="DUM70" s="11"/>
      <c r="DUN70" s="11"/>
      <c r="DUO70" s="11"/>
      <c r="DUP70" s="11"/>
      <c r="DUQ70" s="11"/>
      <c r="DUR70" s="11"/>
      <c r="DUS70" s="11"/>
      <c r="DUT70" s="11"/>
      <c r="DUU70" s="11"/>
      <c r="DUV70" s="11"/>
      <c r="DUW70" s="11"/>
      <c r="DUX70" s="11"/>
      <c r="DUY70" s="11"/>
      <c r="DUZ70" s="11"/>
      <c r="DVA70" s="11"/>
      <c r="DVB70" s="11"/>
      <c r="DVC70" s="11"/>
      <c r="DVD70" s="11"/>
      <c r="DVE70" s="11"/>
      <c r="DVF70" s="11"/>
      <c r="DVG70" s="11"/>
      <c r="DVH70" s="11"/>
      <c r="DVI70" s="11"/>
      <c r="DVJ70" s="11"/>
      <c r="DVK70" s="11"/>
      <c r="DVL70" s="11"/>
      <c r="DVM70" s="11"/>
      <c r="DVN70" s="11"/>
      <c r="DVO70" s="11"/>
      <c r="DVP70" s="11"/>
      <c r="DVQ70" s="11"/>
      <c r="DVR70" s="11"/>
      <c r="DVS70" s="11"/>
      <c r="DVT70" s="11"/>
      <c r="DVU70" s="11"/>
      <c r="DVV70" s="11"/>
      <c r="DVW70" s="11"/>
      <c r="DVX70" s="11"/>
      <c r="DVY70" s="11"/>
      <c r="DVZ70" s="11"/>
      <c r="DWA70" s="11"/>
      <c r="DWB70" s="11"/>
      <c r="DWC70" s="11"/>
      <c r="DWD70" s="11"/>
      <c r="DWE70" s="11"/>
      <c r="DWF70" s="11"/>
      <c r="DWG70" s="11"/>
      <c r="DWH70" s="11"/>
      <c r="DWI70" s="11"/>
      <c r="DWJ70" s="11"/>
      <c r="DWK70" s="11"/>
      <c r="DWL70" s="11"/>
      <c r="DWM70" s="11"/>
      <c r="DWN70" s="11"/>
      <c r="DWO70" s="11"/>
      <c r="DWP70" s="11"/>
      <c r="DWQ70" s="11"/>
      <c r="DWR70" s="11"/>
      <c r="DWS70" s="11"/>
      <c r="DWT70" s="11"/>
      <c r="DWU70" s="11"/>
      <c r="DWV70" s="11"/>
      <c r="DWW70" s="11"/>
      <c r="DWX70" s="11"/>
      <c r="DWY70" s="11"/>
      <c r="DWZ70" s="11"/>
      <c r="DXA70" s="11"/>
      <c r="DXB70" s="11"/>
      <c r="DXC70" s="11"/>
      <c r="DXD70" s="11"/>
      <c r="DXE70" s="11"/>
      <c r="DXF70" s="11"/>
      <c r="DXG70" s="11"/>
      <c r="DXH70" s="11"/>
      <c r="DXI70" s="11"/>
      <c r="DXJ70" s="11"/>
      <c r="DXK70" s="11"/>
      <c r="DXL70" s="11"/>
      <c r="DXM70" s="11"/>
      <c r="DXN70" s="11"/>
      <c r="DXO70" s="11"/>
      <c r="DXP70" s="11"/>
      <c r="DXQ70" s="11"/>
      <c r="DXR70" s="11"/>
      <c r="DXS70" s="11"/>
      <c r="DXT70" s="11"/>
      <c r="DXU70" s="11"/>
      <c r="DXV70" s="11"/>
      <c r="DXW70" s="11"/>
      <c r="DXX70" s="11"/>
      <c r="DXY70" s="11"/>
      <c r="DXZ70" s="11"/>
      <c r="DYA70" s="11"/>
      <c r="DYB70" s="11"/>
      <c r="DYC70" s="11"/>
      <c r="DYD70" s="11"/>
      <c r="DYE70" s="11"/>
      <c r="DYF70" s="11"/>
      <c r="DYG70" s="11"/>
      <c r="DYH70" s="11"/>
      <c r="DYI70" s="11"/>
      <c r="DYJ70" s="11"/>
      <c r="DYK70" s="11"/>
      <c r="DYL70" s="11"/>
      <c r="DYM70" s="11"/>
      <c r="DYN70" s="11"/>
      <c r="DYO70" s="11"/>
      <c r="DYP70" s="11"/>
      <c r="DYQ70" s="11"/>
      <c r="DYR70" s="11"/>
      <c r="DYS70" s="11"/>
      <c r="DYT70" s="11"/>
      <c r="DYU70" s="11"/>
      <c r="DYV70" s="11"/>
      <c r="DYW70" s="11"/>
      <c r="DYX70" s="11"/>
      <c r="DYY70" s="11"/>
      <c r="DYZ70" s="11"/>
      <c r="DZA70" s="11"/>
      <c r="DZB70" s="11"/>
      <c r="DZC70" s="11"/>
      <c r="DZD70" s="11"/>
      <c r="DZE70" s="11"/>
      <c r="DZF70" s="11"/>
      <c r="DZG70" s="11"/>
      <c r="DZH70" s="11"/>
      <c r="DZI70" s="11"/>
      <c r="DZJ70" s="11"/>
      <c r="DZK70" s="11"/>
      <c r="DZL70" s="11"/>
      <c r="DZM70" s="11"/>
      <c r="DZN70" s="11"/>
      <c r="DZO70" s="11"/>
      <c r="DZP70" s="11"/>
      <c r="DZQ70" s="11"/>
      <c r="DZR70" s="11"/>
      <c r="DZS70" s="11"/>
      <c r="DZT70" s="11"/>
      <c r="DZU70" s="11"/>
      <c r="DZV70" s="11"/>
      <c r="DZW70" s="11"/>
      <c r="DZX70" s="11"/>
      <c r="DZY70" s="11"/>
      <c r="DZZ70" s="11"/>
      <c r="EAA70" s="11"/>
      <c r="EAB70" s="11"/>
      <c r="EAC70" s="11"/>
      <c r="EAD70" s="11"/>
      <c r="EAE70" s="11"/>
      <c r="EAF70" s="11"/>
      <c r="EAG70" s="11"/>
      <c r="EAH70" s="11"/>
      <c r="EAI70" s="11"/>
      <c r="EAJ70" s="11"/>
      <c r="EAK70" s="11"/>
      <c r="EAL70" s="11"/>
      <c r="EAM70" s="11"/>
      <c r="EAN70" s="11"/>
      <c r="EAO70" s="11"/>
      <c r="EAP70" s="11"/>
      <c r="EAQ70" s="11"/>
      <c r="EAR70" s="11"/>
      <c r="EAS70" s="11"/>
      <c r="EAT70" s="11"/>
      <c r="EAU70" s="11"/>
      <c r="EAV70" s="11"/>
      <c r="EAW70" s="11"/>
      <c r="EAX70" s="11"/>
      <c r="EAY70" s="11"/>
      <c r="EAZ70" s="11"/>
      <c r="EBA70" s="11"/>
      <c r="EBB70" s="11"/>
      <c r="EBC70" s="11"/>
      <c r="EBD70" s="11"/>
      <c r="EBE70" s="11"/>
      <c r="EBF70" s="11"/>
      <c r="EBG70" s="11"/>
      <c r="EBH70" s="11"/>
      <c r="EBI70" s="11"/>
      <c r="EBJ70" s="11"/>
      <c r="EBK70" s="11"/>
      <c r="EBL70" s="11"/>
      <c r="EBM70" s="11"/>
      <c r="EBN70" s="11"/>
      <c r="EBO70" s="11"/>
      <c r="EBP70" s="11"/>
      <c r="EBQ70" s="11"/>
      <c r="EBR70" s="11"/>
      <c r="EBS70" s="11"/>
      <c r="EBT70" s="11"/>
      <c r="EBU70" s="11"/>
      <c r="EBV70" s="11"/>
      <c r="EBW70" s="11"/>
      <c r="EBX70" s="11"/>
      <c r="EBY70" s="11"/>
      <c r="EBZ70" s="11"/>
      <c r="ECA70" s="11"/>
      <c r="ECB70" s="11"/>
      <c r="ECC70" s="11"/>
      <c r="ECD70" s="11"/>
      <c r="ECE70" s="11"/>
      <c r="ECF70" s="11"/>
      <c r="ECG70" s="11"/>
      <c r="ECH70" s="11"/>
      <c r="ECI70" s="11"/>
      <c r="ECJ70" s="11"/>
      <c r="ECK70" s="11"/>
      <c r="ECL70" s="11"/>
      <c r="ECM70" s="11"/>
      <c r="ECN70" s="11"/>
      <c r="ECO70" s="11"/>
      <c r="ECP70" s="11"/>
      <c r="ECQ70" s="11"/>
      <c r="ECR70" s="11"/>
      <c r="ECS70" s="11"/>
      <c r="ECT70" s="11"/>
      <c r="ECU70" s="11"/>
      <c r="ECV70" s="11"/>
      <c r="ECW70" s="11"/>
      <c r="ECX70" s="11"/>
      <c r="ECY70" s="11"/>
      <c r="ECZ70" s="11"/>
      <c r="EDA70" s="11"/>
      <c r="EDB70" s="11"/>
      <c r="EDC70" s="11"/>
      <c r="EDD70" s="11"/>
      <c r="EDE70" s="11"/>
      <c r="EDF70" s="11"/>
      <c r="EDG70" s="11"/>
      <c r="EDH70" s="11"/>
      <c r="EDI70" s="11"/>
      <c r="EDJ70" s="11"/>
      <c r="EDK70" s="11"/>
      <c r="EDL70" s="11"/>
      <c r="EDM70" s="11"/>
      <c r="EDN70" s="11"/>
      <c r="EDO70" s="11"/>
      <c r="EDP70" s="11"/>
      <c r="EDQ70" s="11"/>
      <c r="EDR70" s="11"/>
      <c r="EDS70" s="11"/>
      <c r="EDT70" s="11"/>
      <c r="EDU70" s="11"/>
      <c r="EDV70" s="11"/>
      <c r="EDW70" s="11"/>
      <c r="EDX70" s="11"/>
      <c r="EDY70" s="11"/>
      <c r="EDZ70" s="11"/>
      <c r="EEA70" s="11"/>
      <c r="EEB70" s="11"/>
      <c r="EEC70" s="11"/>
      <c r="EED70" s="11"/>
      <c r="EEE70" s="11"/>
      <c r="EEF70" s="11"/>
      <c r="EEG70" s="11"/>
      <c r="EEH70" s="11"/>
      <c r="EEI70" s="11"/>
      <c r="EEJ70" s="11"/>
      <c r="EEK70" s="11"/>
      <c r="EEL70" s="11"/>
      <c r="EEM70" s="11"/>
      <c r="EEN70" s="11"/>
      <c r="EEO70" s="11"/>
      <c r="EEP70" s="11"/>
      <c r="EEQ70" s="11"/>
      <c r="EER70" s="11"/>
      <c r="EES70" s="11"/>
      <c r="EET70" s="11"/>
      <c r="EEU70" s="11"/>
      <c r="EEV70" s="11"/>
      <c r="EEW70" s="11"/>
      <c r="EEX70" s="11"/>
      <c r="EEY70" s="11"/>
      <c r="EEZ70" s="11"/>
      <c r="EFA70" s="11"/>
      <c r="EFB70" s="11"/>
      <c r="EFC70" s="11"/>
      <c r="EFD70" s="11"/>
      <c r="EFE70" s="11"/>
      <c r="EFF70" s="11"/>
      <c r="EFG70" s="11"/>
      <c r="EFH70" s="11"/>
      <c r="EFI70" s="11"/>
      <c r="EFJ70" s="11"/>
      <c r="EFK70" s="11"/>
      <c r="EFL70" s="11"/>
      <c r="EFM70" s="11"/>
      <c r="EFN70" s="11"/>
      <c r="EFO70" s="11"/>
      <c r="EFP70" s="11"/>
      <c r="EFQ70" s="11"/>
      <c r="EFR70" s="11"/>
      <c r="EFS70" s="11"/>
      <c r="EFT70" s="11"/>
      <c r="EFU70" s="11"/>
      <c r="EFV70" s="11"/>
      <c r="EFW70" s="11"/>
      <c r="EFX70" s="11"/>
      <c r="EFY70" s="11"/>
      <c r="EFZ70" s="11"/>
      <c r="EGA70" s="11"/>
      <c r="EGB70" s="11"/>
      <c r="EGC70" s="11"/>
      <c r="EGD70" s="11"/>
      <c r="EGE70" s="11"/>
      <c r="EGF70" s="11"/>
      <c r="EGG70" s="11"/>
      <c r="EGH70" s="11"/>
      <c r="EGI70" s="11"/>
      <c r="EGJ70" s="11"/>
      <c r="EGK70" s="11"/>
      <c r="EGL70" s="11"/>
      <c r="EGM70" s="11"/>
      <c r="EGN70" s="11"/>
      <c r="EGO70" s="11"/>
      <c r="EGP70" s="11"/>
      <c r="EGQ70" s="11"/>
      <c r="EGR70" s="11"/>
      <c r="EGS70" s="11"/>
      <c r="EGT70" s="11"/>
      <c r="EGU70" s="11"/>
      <c r="EGV70" s="11"/>
      <c r="EGW70" s="11"/>
      <c r="EGX70" s="11"/>
      <c r="EGY70" s="11"/>
      <c r="EGZ70" s="11"/>
      <c r="EHA70" s="11"/>
      <c r="EHB70" s="11"/>
      <c r="EHC70" s="11"/>
      <c r="EHD70" s="11"/>
      <c r="EHE70" s="11"/>
      <c r="EHF70" s="11"/>
      <c r="EHG70" s="11"/>
      <c r="EHH70" s="11"/>
      <c r="EHI70" s="11"/>
      <c r="EHJ70" s="11"/>
      <c r="EHK70" s="11"/>
      <c r="EHL70" s="11"/>
      <c r="EHM70" s="11"/>
      <c r="EHN70" s="11"/>
      <c r="EHO70" s="11"/>
      <c r="EHP70" s="11"/>
      <c r="EHQ70" s="11"/>
      <c r="EHR70" s="11"/>
      <c r="EHS70" s="11"/>
      <c r="EHT70" s="11"/>
      <c r="EHU70" s="11"/>
      <c r="EHV70" s="11"/>
      <c r="EHW70" s="11"/>
      <c r="EHX70" s="11"/>
      <c r="EHY70" s="11"/>
      <c r="EHZ70" s="11"/>
      <c r="EIA70" s="11"/>
      <c r="EIB70" s="11"/>
      <c r="EIC70" s="11"/>
      <c r="EID70" s="11"/>
      <c r="EIE70" s="11"/>
      <c r="EIF70" s="11"/>
      <c r="EIG70" s="11"/>
      <c r="EIH70" s="11"/>
      <c r="EII70" s="11"/>
      <c r="EIJ70" s="11"/>
      <c r="EIK70" s="11"/>
      <c r="EIL70" s="11"/>
      <c r="EIM70" s="11"/>
      <c r="EIN70" s="11"/>
      <c r="EIO70" s="11"/>
      <c r="EIP70" s="11"/>
      <c r="EIQ70" s="11"/>
      <c r="EIR70" s="11"/>
      <c r="EIS70" s="11"/>
      <c r="EIT70" s="11"/>
      <c r="EIU70" s="11"/>
      <c r="EIV70" s="11"/>
      <c r="EIW70" s="11"/>
      <c r="EIX70" s="11"/>
      <c r="EIY70" s="11"/>
      <c r="EIZ70" s="11"/>
      <c r="EJA70" s="11"/>
      <c r="EJB70" s="11"/>
      <c r="EJC70" s="11"/>
      <c r="EJD70" s="11"/>
      <c r="EJE70" s="11"/>
      <c r="EJF70" s="11"/>
      <c r="EJG70" s="11"/>
      <c r="EJH70" s="11"/>
      <c r="EJI70" s="11"/>
      <c r="EJJ70" s="11"/>
      <c r="EJK70" s="11"/>
      <c r="EJL70" s="11"/>
      <c r="EJM70" s="11"/>
      <c r="EJN70" s="11"/>
      <c r="EJO70" s="11"/>
      <c r="EJP70" s="11"/>
      <c r="EJQ70" s="11"/>
      <c r="EJR70" s="11"/>
      <c r="EJS70" s="11"/>
      <c r="EJT70" s="11"/>
      <c r="EJU70" s="11"/>
      <c r="EJV70" s="11"/>
      <c r="EJW70" s="11"/>
      <c r="EJX70" s="11"/>
      <c r="EJY70" s="11"/>
      <c r="EJZ70" s="11"/>
      <c r="EKA70" s="11"/>
      <c r="EKB70" s="11"/>
      <c r="EKC70" s="11"/>
      <c r="EKD70" s="11"/>
      <c r="EKE70" s="11"/>
      <c r="EKF70" s="11"/>
      <c r="EKG70" s="11"/>
      <c r="EKH70" s="11"/>
      <c r="EKI70" s="11"/>
      <c r="EKJ70" s="11"/>
      <c r="EKK70" s="11"/>
      <c r="EKL70" s="11"/>
      <c r="EKM70" s="11"/>
      <c r="EKN70" s="11"/>
      <c r="EKO70" s="11"/>
      <c r="EKP70" s="11"/>
      <c r="EKQ70" s="11"/>
      <c r="EKR70" s="11"/>
      <c r="EKS70" s="11"/>
      <c r="EKT70" s="11"/>
      <c r="EKU70" s="11"/>
      <c r="EKV70" s="11"/>
      <c r="EKW70" s="11"/>
      <c r="EKX70" s="11"/>
      <c r="EKY70" s="11"/>
      <c r="EKZ70" s="11"/>
      <c r="ELA70" s="11"/>
      <c r="ELB70" s="11"/>
      <c r="ELC70" s="11"/>
      <c r="ELD70" s="11"/>
      <c r="ELE70" s="11"/>
      <c r="ELF70" s="11"/>
      <c r="ELG70" s="11"/>
      <c r="ELH70" s="11"/>
      <c r="ELI70" s="11"/>
      <c r="ELJ70" s="11"/>
      <c r="ELK70" s="11"/>
      <c r="ELL70" s="11"/>
      <c r="ELM70" s="11"/>
      <c r="ELN70" s="11"/>
      <c r="ELO70" s="11"/>
      <c r="ELP70" s="11"/>
      <c r="ELQ70" s="11"/>
      <c r="ELR70" s="11"/>
      <c r="ELS70" s="11"/>
      <c r="ELT70" s="11"/>
      <c r="ELU70" s="11"/>
      <c r="ELV70" s="11"/>
      <c r="ELW70" s="11"/>
      <c r="ELX70" s="11"/>
      <c r="ELY70" s="11"/>
      <c r="ELZ70" s="11"/>
      <c r="EMA70" s="11"/>
      <c r="EMB70" s="11"/>
      <c r="EMC70" s="11"/>
      <c r="EMD70" s="11"/>
      <c r="EME70" s="11"/>
      <c r="EMF70" s="11"/>
      <c r="EMG70" s="11"/>
      <c r="EMH70" s="11"/>
      <c r="EMI70" s="11"/>
      <c r="EMJ70" s="11"/>
      <c r="EMK70" s="11"/>
      <c r="EML70" s="11"/>
      <c r="EMM70" s="11"/>
      <c r="EMN70" s="11"/>
      <c r="EMO70" s="11"/>
      <c r="EMP70" s="11"/>
      <c r="EMQ70" s="11"/>
      <c r="EMR70" s="11"/>
      <c r="EMS70" s="11"/>
      <c r="EMT70" s="11"/>
      <c r="EMU70" s="11"/>
      <c r="EMV70" s="11"/>
      <c r="EMW70" s="11"/>
      <c r="EMX70" s="11"/>
      <c r="EMY70" s="11"/>
      <c r="EMZ70" s="11"/>
      <c r="ENA70" s="11"/>
      <c r="ENB70" s="11"/>
      <c r="ENC70" s="11"/>
      <c r="END70" s="11"/>
      <c r="ENE70" s="11"/>
      <c r="ENF70" s="11"/>
      <c r="ENG70" s="11"/>
      <c r="ENH70" s="11"/>
      <c r="ENI70" s="11"/>
      <c r="ENJ70" s="11"/>
      <c r="ENK70" s="11"/>
      <c r="ENL70" s="11"/>
      <c r="ENM70" s="11"/>
      <c r="ENN70" s="11"/>
      <c r="ENO70" s="11"/>
      <c r="ENP70" s="11"/>
      <c r="ENQ70" s="11"/>
      <c r="ENR70" s="11"/>
      <c r="ENS70" s="11"/>
      <c r="ENT70" s="11"/>
      <c r="ENU70" s="11"/>
      <c r="ENV70" s="11"/>
      <c r="ENW70" s="11"/>
      <c r="ENX70" s="11"/>
      <c r="ENY70" s="11"/>
      <c r="ENZ70" s="11"/>
      <c r="EOA70" s="11"/>
      <c r="EOB70" s="11"/>
      <c r="EOC70" s="11"/>
      <c r="EOD70" s="11"/>
      <c r="EOE70" s="11"/>
      <c r="EOF70" s="11"/>
      <c r="EOG70" s="11"/>
      <c r="EOH70" s="11"/>
      <c r="EOI70" s="11"/>
      <c r="EOJ70" s="11"/>
      <c r="EOK70" s="11"/>
      <c r="EOL70" s="11"/>
      <c r="EOM70" s="11"/>
      <c r="EON70" s="11"/>
      <c r="EOO70" s="11"/>
      <c r="EOP70" s="11"/>
      <c r="EOQ70" s="11"/>
      <c r="EOR70" s="11"/>
      <c r="EOS70" s="11"/>
      <c r="EOT70" s="11"/>
      <c r="EOU70" s="11"/>
      <c r="EOV70" s="11"/>
      <c r="EOW70" s="11"/>
      <c r="EOX70" s="11"/>
      <c r="EOY70" s="11"/>
      <c r="EOZ70" s="11"/>
      <c r="EPA70" s="11"/>
      <c r="EPB70" s="11"/>
      <c r="EPC70" s="11"/>
      <c r="EPD70" s="11"/>
      <c r="EPE70" s="11"/>
      <c r="EPF70" s="11"/>
      <c r="EPG70" s="11"/>
      <c r="EPH70" s="11"/>
      <c r="EPI70" s="11"/>
      <c r="EPJ70" s="11"/>
      <c r="EPK70" s="11"/>
      <c r="EPL70" s="11"/>
      <c r="EPM70" s="11"/>
      <c r="EPN70" s="11"/>
      <c r="EPO70" s="11"/>
      <c r="EPP70" s="11"/>
      <c r="EPQ70" s="11"/>
      <c r="EPR70" s="11"/>
      <c r="EPS70" s="11"/>
      <c r="EPT70" s="11"/>
      <c r="EPU70" s="11"/>
      <c r="EPV70" s="11"/>
      <c r="EPW70" s="11"/>
      <c r="EPX70" s="11"/>
      <c r="EPY70" s="11"/>
      <c r="EPZ70" s="11"/>
      <c r="EQA70" s="11"/>
      <c r="EQB70" s="11"/>
      <c r="EQC70" s="11"/>
      <c r="EQD70" s="11"/>
      <c r="EQE70" s="11"/>
      <c r="EQF70" s="11"/>
      <c r="EQG70" s="11"/>
      <c r="EQH70" s="11"/>
      <c r="EQI70" s="11"/>
      <c r="EQJ70" s="11"/>
      <c r="EQK70" s="11"/>
      <c r="EQL70" s="11"/>
      <c r="EQM70" s="11"/>
      <c r="EQN70" s="11"/>
      <c r="EQO70" s="11"/>
      <c r="EQP70" s="11"/>
      <c r="EQQ70" s="11"/>
      <c r="EQR70" s="11"/>
      <c r="EQS70" s="11"/>
      <c r="EQT70" s="11"/>
      <c r="EQU70" s="11"/>
      <c r="EQV70" s="11"/>
      <c r="EQW70" s="11"/>
      <c r="EQX70" s="11"/>
      <c r="EQY70" s="11"/>
      <c r="EQZ70" s="11"/>
      <c r="ERA70" s="11"/>
      <c r="ERB70" s="11"/>
      <c r="ERC70" s="11"/>
      <c r="ERD70" s="11"/>
      <c r="ERE70" s="11"/>
      <c r="ERF70" s="11"/>
      <c r="ERG70" s="11"/>
      <c r="ERH70" s="11"/>
      <c r="ERI70" s="11"/>
      <c r="ERJ70" s="11"/>
      <c r="ERK70" s="11"/>
      <c r="ERL70" s="11"/>
      <c r="ERM70" s="11"/>
      <c r="ERN70" s="11"/>
      <c r="ERO70" s="11"/>
      <c r="ERP70" s="11"/>
      <c r="ERQ70" s="11"/>
      <c r="ERR70" s="11"/>
      <c r="ERS70" s="11"/>
      <c r="ERT70" s="11"/>
      <c r="ERU70" s="11"/>
      <c r="ERV70" s="11"/>
      <c r="ERW70" s="11"/>
      <c r="ERX70" s="11"/>
      <c r="ERY70" s="11"/>
      <c r="ERZ70" s="11"/>
      <c r="ESA70" s="11"/>
      <c r="ESB70" s="11"/>
      <c r="ESC70" s="11"/>
      <c r="ESD70" s="11"/>
      <c r="ESE70" s="11"/>
      <c r="ESF70" s="11"/>
      <c r="ESG70" s="11"/>
      <c r="ESH70" s="11"/>
      <c r="ESI70" s="11"/>
      <c r="ESJ70" s="11"/>
      <c r="ESK70" s="11"/>
      <c r="ESL70" s="11"/>
      <c r="ESM70" s="11"/>
      <c r="ESN70" s="11"/>
      <c r="ESO70" s="11"/>
      <c r="ESP70" s="11"/>
      <c r="ESQ70" s="11"/>
      <c r="ESR70" s="11"/>
      <c r="ESS70" s="11"/>
      <c r="EST70" s="11"/>
      <c r="ESU70" s="11"/>
      <c r="ESV70" s="11"/>
      <c r="ESW70" s="11"/>
      <c r="ESX70" s="11"/>
      <c r="ESY70" s="11"/>
      <c r="ESZ70" s="11"/>
      <c r="ETA70" s="11"/>
      <c r="ETB70" s="11"/>
      <c r="ETC70" s="11"/>
      <c r="ETD70" s="11"/>
      <c r="ETE70" s="11"/>
      <c r="ETF70" s="11"/>
      <c r="ETG70" s="11"/>
      <c r="ETH70" s="11"/>
      <c r="ETI70" s="11"/>
      <c r="ETJ70" s="11"/>
      <c r="ETK70" s="11"/>
      <c r="ETL70" s="11"/>
      <c r="ETM70" s="11"/>
      <c r="ETN70" s="11"/>
      <c r="ETO70" s="11"/>
      <c r="ETP70" s="11"/>
      <c r="ETQ70" s="11"/>
      <c r="ETR70" s="11"/>
      <c r="ETS70" s="11"/>
      <c r="ETT70" s="11"/>
      <c r="ETU70" s="11"/>
      <c r="ETV70" s="11"/>
      <c r="ETW70" s="11"/>
      <c r="ETX70" s="11"/>
      <c r="ETY70" s="11"/>
      <c r="ETZ70" s="11"/>
      <c r="EUA70" s="11"/>
      <c r="EUB70" s="11"/>
      <c r="EUC70" s="11"/>
      <c r="EUD70" s="11"/>
      <c r="EUE70" s="11"/>
      <c r="EUF70" s="11"/>
      <c r="EUG70" s="11"/>
      <c r="EUH70" s="11"/>
      <c r="EUI70" s="11"/>
      <c r="EUJ70" s="11"/>
      <c r="EUK70" s="11"/>
      <c r="EUL70" s="11"/>
      <c r="EUM70" s="11"/>
      <c r="EUN70" s="11"/>
      <c r="EUO70" s="11"/>
      <c r="EUP70" s="11"/>
      <c r="EUQ70" s="11"/>
      <c r="EUR70" s="11"/>
      <c r="EUS70" s="11"/>
      <c r="EUT70" s="11"/>
      <c r="EUU70" s="11"/>
      <c r="EUV70" s="11"/>
      <c r="EUW70" s="11"/>
      <c r="EUX70" s="11"/>
      <c r="EUY70" s="11"/>
      <c r="EUZ70" s="11"/>
      <c r="EVA70" s="11"/>
      <c r="EVB70" s="11"/>
      <c r="EVC70" s="11"/>
      <c r="EVD70" s="11"/>
      <c r="EVE70" s="11"/>
      <c r="EVF70" s="11"/>
      <c r="EVG70" s="11"/>
      <c r="EVH70" s="11"/>
      <c r="EVI70" s="11"/>
      <c r="EVJ70" s="11"/>
      <c r="EVK70" s="11"/>
      <c r="EVL70" s="11"/>
      <c r="EVM70" s="11"/>
      <c r="EVN70" s="11"/>
      <c r="EVO70" s="11"/>
      <c r="EVP70" s="11"/>
      <c r="EVQ70" s="11"/>
      <c r="EVR70" s="11"/>
      <c r="EVS70" s="11"/>
      <c r="EVT70" s="11"/>
      <c r="EVU70" s="11"/>
      <c r="EVV70" s="11"/>
      <c r="EVW70" s="11"/>
      <c r="EVX70" s="11"/>
      <c r="EVY70" s="11"/>
      <c r="EVZ70" s="11"/>
      <c r="EWA70" s="11"/>
      <c r="EWB70" s="11"/>
      <c r="EWC70" s="11"/>
      <c r="EWD70" s="11"/>
      <c r="EWE70" s="11"/>
      <c r="EWF70" s="11"/>
      <c r="EWG70" s="11"/>
      <c r="EWH70" s="11"/>
      <c r="EWI70" s="11"/>
      <c r="EWJ70" s="11"/>
      <c r="EWK70" s="11"/>
      <c r="EWL70" s="11"/>
      <c r="EWM70" s="11"/>
      <c r="EWN70" s="11"/>
      <c r="EWO70" s="11"/>
      <c r="EWP70" s="11"/>
      <c r="EWQ70" s="11"/>
      <c r="EWR70" s="11"/>
      <c r="EWS70" s="11"/>
      <c r="EWT70" s="11"/>
      <c r="EWU70" s="11"/>
      <c r="EWV70" s="11"/>
      <c r="EWW70" s="11"/>
      <c r="EWX70" s="11"/>
      <c r="EWY70" s="11"/>
      <c r="EWZ70" s="11"/>
      <c r="EXA70" s="11"/>
      <c r="EXB70" s="11"/>
      <c r="EXC70" s="11"/>
      <c r="EXD70" s="11"/>
      <c r="EXE70" s="11"/>
      <c r="EXF70" s="11"/>
      <c r="EXG70" s="11"/>
      <c r="EXH70" s="11"/>
      <c r="EXI70" s="11"/>
      <c r="EXJ70" s="11"/>
      <c r="EXK70" s="11"/>
      <c r="EXL70" s="11"/>
      <c r="EXM70" s="11"/>
      <c r="EXN70" s="11"/>
      <c r="EXO70" s="11"/>
      <c r="EXP70" s="11"/>
      <c r="EXQ70" s="11"/>
      <c r="EXR70" s="11"/>
      <c r="EXS70" s="11"/>
      <c r="EXT70" s="11"/>
      <c r="EXU70" s="11"/>
      <c r="EXV70" s="11"/>
      <c r="EXW70" s="11"/>
      <c r="EXX70" s="11"/>
      <c r="EXY70" s="11"/>
      <c r="EXZ70" s="11"/>
      <c r="EYA70" s="11"/>
      <c r="EYB70" s="11"/>
      <c r="EYC70" s="11"/>
      <c r="EYD70" s="11"/>
      <c r="EYE70" s="11"/>
      <c r="EYF70" s="11"/>
      <c r="EYG70" s="11"/>
      <c r="EYH70" s="11"/>
      <c r="EYI70" s="11"/>
      <c r="EYJ70" s="11"/>
      <c r="EYK70" s="11"/>
      <c r="EYL70" s="11"/>
      <c r="EYM70" s="11"/>
      <c r="EYN70" s="11"/>
      <c r="EYO70" s="11"/>
      <c r="EYP70" s="11"/>
      <c r="EYQ70" s="11"/>
      <c r="EYR70" s="11"/>
      <c r="EYS70" s="11"/>
      <c r="EYT70" s="11"/>
      <c r="EYU70" s="11"/>
      <c r="EYV70" s="11"/>
      <c r="EYW70" s="11"/>
      <c r="EYX70" s="11"/>
      <c r="EYY70" s="11"/>
      <c r="EYZ70" s="11"/>
      <c r="EZA70" s="11"/>
      <c r="EZB70" s="11"/>
      <c r="EZC70" s="11"/>
      <c r="EZD70" s="11"/>
      <c r="EZE70" s="11"/>
      <c r="EZF70" s="11"/>
      <c r="EZG70" s="11"/>
      <c r="EZH70" s="11"/>
      <c r="EZI70" s="11"/>
      <c r="EZJ70" s="11"/>
      <c r="EZK70" s="11"/>
      <c r="EZL70" s="11"/>
      <c r="EZM70" s="11"/>
      <c r="EZN70" s="11"/>
      <c r="EZO70" s="11"/>
      <c r="EZP70" s="11"/>
      <c r="EZQ70" s="11"/>
      <c r="EZR70" s="11"/>
      <c r="EZS70" s="11"/>
      <c r="EZT70" s="11"/>
      <c r="EZU70" s="11"/>
      <c r="EZV70" s="11"/>
      <c r="EZW70" s="11"/>
      <c r="EZX70" s="11"/>
      <c r="EZY70" s="11"/>
      <c r="EZZ70" s="11"/>
      <c r="FAA70" s="11"/>
      <c r="FAB70" s="11"/>
      <c r="FAC70" s="11"/>
      <c r="FAD70" s="11"/>
      <c r="FAE70" s="11"/>
      <c r="FAF70" s="11"/>
      <c r="FAG70" s="11"/>
      <c r="FAH70" s="11"/>
      <c r="FAI70" s="11"/>
      <c r="FAJ70" s="11"/>
      <c r="FAK70" s="11"/>
      <c r="FAL70" s="11"/>
      <c r="FAM70" s="11"/>
      <c r="FAN70" s="11"/>
      <c r="FAO70" s="11"/>
      <c r="FAP70" s="11"/>
      <c r="FAQ70" s="11"/>
      <c r="FAR70" s="11"/>
      <c r="FAS70" s="11"/>
      <c r="FAT70" s="11"/>
      <c r="FAU70" s="11"/>
      <c r="FAV70" s="11"/>
      <c r="FAW70" s="11"/>
      <c r="FAX70" s="11"/>
      <c r="FAY70" s="11"/>
      <c r="FAZ70" s="11"/>
      <c r="FBA70" s="11"/>
      <c r="FBB70" s="11"/>
      <c r="FBC70" s="11"/>
      <c r="FBD70" s="11"/>
      <c r="FBE70" s="11"/>
      <c r="FBF70" s="11"/>
      <c r="FBG70" s="11"/>
      <c r="FBH70" s="11"/>
      <c r="FBI70" s="11"/>
      <c r="FBJ70" s="11"/>
      <c r="FBK70" s="11"/>
      <c r="FBL70" s="11"/>
      <c r="FBM70" s="11"/>
      <c r="FBN70" s="11"/>
      <c r="FBO70" s="11"/>
      <c r="FBP70" s="11"/>
      <c r="FBQ70" s="11"/>
      <c r="FBR70" s="11"/>
      <c r="FBS70" s="11"/>
      <c r="FBT70" s="11"/>
      <c r="FBU70" s="11"/>
      <c r="FBV70" s="11"/>
      <c r="FBW70" s="11"/>
      <c r="FBX70" s="11"/>
      <c r="FBY70" s="11"/>
      <c r="FBZ70" s="11"/>
      <c r="FCA70" s="11"/>
      <c r="FCB70" s="11"/>
      <c r="FCC70" s="11"/>
      <c r="FCD70" s="11"/>
      <c r="FCE70" s="11"/>
      <c r="FCF70" s="11"/>
      <c r="FCG70" s="11"/>
      <c r="FCH70" s="11"/>
      <c r="FCI70" s="11"/>
      <c r="FCJ70" s="11"/>
      <c r="FCK70" s="11"/>
      <c r="FCL70" s="11"/>
      <c r="FCM70" s="11"/>
      <c r="FCN70" s="11"/>
      <c r="FCO70" s="11"/>
      <c r="FCP70" s="11"/>
      <c r="FCQ70" s="11"/>
      <c r="FCR70" s="11"/>
      <c r="FCS70" s="11"/>
      <c r="FCT70" s="11"/>
      <c r="FCU70" s="11"/>
      <c r="FCV70" s="11"/>
      <c r="FCW70" s="11"/>
      <c r="FCX70" s="11"/>
      <c r="FCY70" s="11"/>
      <c r="FCZ70" s="11"/>
      <c r="FDA70" s="11"/>
      <c r="FDB70" s="11"/>
      <c r="FDC70" s="11"/>
      <c r="FDD70" s="11"/>
      <c r="FDE70" s="11"/>
      <c r="FDF70" s="11"/>
      <c r="FDG70" s="11"/>
      <c r="FDH70" s="11"/>
      <c r="FDI70" s="11"/>
      <c r="FDJ70" s="11"/>
      <c r="FDK70" s="11"/>
      <c r="FDL70" s="11"/>
      <c r="FDM70" s="11"/>
      <c r="FDN70" s="11"/>
      <c r="FDO70" s="11"/>
      <c r="FDP70" s="11"/>
      <c r="FDQ70" s="11"/>
      <c r="FDR70" s="11"/>
      <c r="FDS70" s="11"/>
      <c r="FDT70" s="11"/>
      <c r="FDU70" s="11"/>
      <c r="FDV70" s="11"/>
      <c r="FDW70" s="11"/>
      <c r="FDX70" s="11"/>
      <c r="FDY70" s="11"/>
      <c r="FDZ70" s="11"/>
      <c r="FEA70" s="11"/>
      <c r="FEB70" s="11"/>
      <c r="FEC70" s="11"/>
      <c r="FED70" s="11"/>
      <c r="FEE70" s="11"/>
      <c r="FEF70" s="11"/>
      <c r="FEG70" s="11"/>
      <c r="FEH70" s="11"/>
      <c r="FEI70" s="11"/>
      <c r="FEJ70" s="11"/>
      <c r="FEK70" s="11"/>
      <c r="FEL70" s="11"/>
      <c r="FEM70" s="11"/>
      <c r="FEN70" s="11"/>
      <c r="FEO70" s="11"/>
      <c r="FEP70" s="11"/>
      <c r="FEQ70" s="11"/>
      <c r="FER70" s="11"/>
      <c r="FES70" s="11"/>
      <c r="FET70" s="11"/>
      <c r="FEU70" s="11"/>
      <c r="FEV70" s="11"/>
      <c r="FEW70" s="11"/>
      <c r="FEX70" s="11"/>
      <c r="FEY70" s="11"/>
      <c r="FEZ70" s="11"/>
      <c r="FFA70" s="11"/>
      <c r="FFB70" s="11"/>
      <c r="FFC70" s="11"/>
      <c r="FFD70" s="11"/>
      <c r="FFE70" s="11"/>
      <c r="FFF70" s="11"/>
      <c r="FFG70" s="11"/>
      <c r="FFH70" s="11"/>
      <c r="FFI70" s="11"/>
      <c r="FFJ70" s="11"/>
      <c r="FFK70" s="11"/>
      <c r="FFL70" s="11"/>
      <c r="FFM70" s="11"/>
      <c r="FFN70" s="11"/>
      <c r="FFO70" s="11"/>
      <c r="FFP70" s="11"/>
      <c r="FFQ70" s="11"/>
      <c r="FFR70" s="11"/>
      <c r="FFS70" s="11"/>
      <c r="FFT70" s="11"/>
      <c r="FFU70" s="11"/>
      <c r="FFV70" s="11"/>
      <c r="FFW70" s="11"/>
      <c r="FFX70" s="11"/>
      <c r="FFY70" s="11"/>
      <c r="FFZ70" s="11"/>
      <c r="FGA70" s="11"/>
      <c r="FGB70" s="11"/>
      <c r="FGC70" s="11"/>
      <c r="FGD70" s="11"/>
      <c r="FGE70" s="11"/>
      <c r="FGF70" s="11"/>
      <c r="FGG70" s="11"/>
      <c r="FGH70" s="11"/>
      <c r="FGI70" s="11"/>
      <c r="FGJ70" s="11"/>
      <c r="FGK70" s="11"/>
      <c r="FGL70" s="11"/>
      <c r="FGM70" s="11"/>
      <c r="FGN70" s="11"/>
      <c r="FGO70" s="11"/>
      <c r="FGP70" s="11"/>
      <c r="FGQ70" s="11"/>
      <c r="FGR70" s="11"/>
      <c r="FGS70" s="11"/>
      <c r="FGT70" s="11"/>
      <c r="FGU70" s="11"/>
      <c r="FGV70" s="11"/>
      <c r="FGW70" s="11"/>
      <c r="FGX70" s="11"/>
      <c r="FGY70" s="11"/>
      <c r="FGZ70" s="11"/>
      <c r="FHA70" s="11"/>
      <c r="FHB70" s="11"/>
      <c r="FHC70" s="11"/>
      <c r="FHD70" s="11"/>
      <c r="FHE70" s="11"/>
      <c r="FHF70" s="11"/>
      <c r="FHG70" s="11"/>
      <c r="FHH70" s="11"/>
      <c r="FHI70" s="11"/>
      <c r="FHJ70" s="11"/>
      <c r="FHK70" s="11"/>
      <c r="FHL70" s="11"/>
      <c r="FHM70" s="11"/>
      <c r="FHN70" s="11"/>
      <c r="FHO70" s="11"/>
      <c r="FHP70" s="11"/>
      <c r="FHQ70" s="11"/>
      <c r="FHR70" s="11"/>
      <c r="FHS70" s="11"/>
      <c r="FHT70" s="11"/>
      <c r="FHU70" s="11"/>
      <c r="FHV70" s="11"/>
      <c r="FHW70" s="11"/>
      <c r="FHX70" s="11"/>
      <c r="FHY70" s="11"/>
      <c r="FHZ70" s="11"/>
      <c r="FIA70" s="11"/>
      <c r="FIB70" s="11"/>
      <c r="FIC70" s="11"/>
      <c r="FID70" s="11"/>
      <c r="FIE70" s="11"/>
      <c r="FIF70" s="11"/>
      <c r="FIG70" s="11"/>
      <c r="FIH70" s="11"/>
      <c r="FII70" s="11"/>
      <c r="FIJ70" s="11"/>
      <c r="FIK70" s="11"/>
      <c r="FIL70" s="11"/>
      <c r="FIM70" s="11"/>
      <c r="FIN70" s="11"/>
      <c r="FIO70" s="11"/>
      <c r="FIP70" s="11"/>
      <c r="FIQ70" s="11"/>
      <c r="FIR70" s="11"/>
      <c r="FIS70" s="11"/>
      <c r="FIT70" s="11"/>
      <c r="FIU70" s="11"/>
      <c r="FIV70" s="11"/>
      <c r="FIW70" s="11"/>
      <c r="FIX70" s="11"/>
      <c r="FIY70" s="11"/>
      <c r="FIZ70" s="11"/>
      <c r="FJA70" s="11"/>
      <c r="FJB70" s="11"/>
      <c r="FJC70" s="11"/>
      <c r="FJD70" s="11"/>
      <c r="FJE70" s="11"/>
      <c r="FJF70" s="11"/>
      <c r="FJG70" s="11"/>
      <c r="FJH70" s="11"/>
      <c r="FJI70" s="11"/>
      <c r="FJJ70" s="11"/>
      <c r="FJK70" s="11"/>
      <c r="FJL70" s="11"/>
      <c r="FJM70" s="11"/>
      <c r="FJN70" s="11"/>
      <c r="FJO70" s="11"/>
      <c r="FJP70" s="11"/>
      <c r="FJQ70" s="11"/>
      <c r="FJR70" s="11"/>
      <c r="FJS70" s="11"/>
      <c r="FJT70" s="11"/>
      <c r="FJU70" s="11"/>
      <c r="FJV70" s="11"/>
      <c r="FJW70" s="11"/>
      <c r="FJX70" s="11"/>
      <c r="FJY70" s="11"/>
      <c r="FJZ70" s="11"/>
      <c r="FKA70" s="11"/>
      <c r="FKB70" s="11"/>
      <c r="FKC70" s="11"/>
      <c r="FKD70" s="11"/>
      <c r="FKE70" s="11"/>
      <c r="FKF70" s="11"/>
      <c r="FKG70" s="11"/>
      <c r="FKH70" s="11"/>
      <c r="FKI70" s="11"/>
      <c r="FKJ70" s="11"/>
      <c r="FKK70" s="11"/>
      <c r="FKL70" s="11"/>
      <c r="FKM70" s="11"/>
      <c r="FKN70" s="11"/>
      <c r="FKO70" s="11"/>
      <c r="FKP70" s="11"/>
      <c r="FKQ70" s="11"/>
      <c r="FKR70" s="11"/>
      <c r="FKS70" s="11"/>
      <c r="FKT70" s="11"/>
      <c r="FKU70" s="11"/>
      <c r="FKV70" s="11"/>
      <c r="FKW70" s="11"/>
      <c r="FKX70" s="11"/>
      <c r="FKY70" s="11"/>
      <c r="FKZ70" s="11"/>
      <c r="FLA70" s="11"/>
      <c r="FLB70" s="11"/>
      <c r="FLC70" s="11"/>
      <c r="FLD70" s="11"/>
      <c r="FLE70" s="11"/>
      <c r="FLF70" s="11"/>
      <c r="FLG70" s="11"/>
      <c r="FLH70" s="11"/>
      <c r="FLI70" s="11"/>
      <c r="FLJ70" s="11"/>
      <c r="FLK70" s="11"/>
      <c r="FLL70" s="11"/>
      <c r="FLM70" s="11"/>
      <c r="FLN70" s="11"/>
      <c r="FLO70" s="11"/>
      <c r="FLP70" s="11"/>
      <c r="FLQ70" s="11"/>
      <c r="FLR70" s="11"/>
      <c r="FLS70" s="11"/>
      <c r="FLT70" s="11"/>
      <c r="FLU70" s="11"/>
      <c r="FLV70" s="11"/>
      <c r="FLW70" s="11"/>
      <c r="FLX70" s="11"/>
      <c r="FLY70" s="11"/>
      <c r="FLZ70" s="11"/>
      <c r="FMA70" s="11"/>
      <c r="FMB70" s="11"/>
      <c r="FMC70" s="11"/>
      <c r="FMD70" s="11"/>
      <c r="FME70" s="11"/>
      <c r="FMF70" s="11"/>
      <c r="FMG70" s="11"/>
      <c r="FMH70" s="11"/>
      <c r="FMI70" s="11"/>
      <c r="FMJ70" s="11"/>
      <c r="FMK70" s="11"/>
      <c r="FML70" s="11"/>
      <c r="FMM70" s="11"/>
      <c r="FMN70" s="11"/>
      <c r="FMO70" s="11"/>
      <c r="FMP70" s="11"/>
      <c r="FMQ70" s="11"/>
      <c r="FMR70" s="11"/>
      <c r="FMS70" s="11"/>
      <c r="FMT70" s="11"/>
      <c r="FMU70" s="11"/>
      <c r="FMV70" s="11"/>
      <c r="FMW70" s="11"/>
      <c r="FMX70" s="11"/>
      <c r="FMY70" s="11"/>
      <c r="FMZ70" s="11"/>
      <c r="FNA70" s="11"/>
      <c r="FNB70" s="11"/>
      <c r="FNC70" s="11"/>
      <c r="FND70" s="11"/>
      <c r="FNE70" s="11"/>
      <c r="FNF70" s="11"/>
      <c r="FNG70" s="11"/>
      <c r="FNH70" s="11"/>
      <c r="FNI70" s="11"/>
      <c r="FNJ70" s="11"/>
      <c r="FNK70" s="11"/>
      <c r="FNL70" s="11"/>
      <c r="FNM70" s="11"/>
      <c r="FNN70" s="11"/>
      <c r="FNO70" s="11"/>
      <c r="FNP70" s="11"/>
      <c r="FNQ70" s="11"/>
      <c r="FNR70" s="11"/>
      <c r="FNS70" s="11"/>
      <c r="FNT70" s="11"/>
      <c r="FNU70" s="11"/>
      <c r="FNV70" s="11"/>
      <c r="FNW70" s="11"/>
      <c r="FNX70" s="11"/>
      <c r="FNY70" s="11"/>
      <c r="FNZ70" s="11"/>
      <c r="FOA70" s="11"/>
      <c r="FOB70" s="11"/>
      <c r="FOC70" s="11"/>
      <c r="FOD70" s="11"/>
      <c r="FOE70" s="11"/>
      <c r="FOF70" s="11"/>
      <c r="FOG70" s="11"/>
      <c r="FOH70" s="11"/>
      <c r="FOI70" s="11"/>
      <c r="FOJ70" s="11"/>
      <c r="FOK70" s="11"/>
      <c r="FOL70" s="11"/>
      <c r="FOM70" s="11"/>
      <c r="FON70" s="11"/>
      <c r="FOO70" s="11"/>
      <c r="FOP70" s="11"/>
      <c r="FOQ70" s="11"/>
      <c r="FOR70" s="11"/>
      <c r="FOS70" s="11"/>
      <c r="FOT70" s="11"/>
      <c r="FOU70" s="11"/>
      <c r="FOV70" s="11"/>
      <c r="FOW70" s="11"/>
      <c r="FOX70" s="11"/>
      <c r="FOY70" s="11"/>
      <c r="FOZ70" s="11"/>
      <c r="FPA70" s="11"/>
      <c r="FPB70" s="11"/>
      <c r="FPC70" s="11"/>
      <c r="FPD70" s="11"/>
      <c r="FPE70" s="11"/>
      <c r="FPF70" s="11"/>
      <c r="FPG70" s="11"/>
      <c r="FPH70" s="11"/>
      <c r="FPI70" s="11"/>
      <c r="FPJ70" s="11"/>
      <c r="FPK70" s="11"/>
      <c r="FPL70" s="11"/>
      <c r="FPM70" s="11"/>
      <c r="FPN70" s="11"/>
      <c r="FPO70" s="11"/>
      <c r="FPP70" s="11"/>
      <c r="FPQ70" s="11"/>
      <c r="FPR70" s="11"/>
      <c r="FPS70" s="11"/>
      <c r="FPT70" s="11"/>
      <c r="FPU70" s="11"/>
      <c r="FPV70" s="11"/>
      <c r="FPW70" s="11"/>
      <c r="FPX70" s="11"/>
      <c r="FPY70" s="11"/>
      <c r="FPZ70" s="11"/>
      <c r="FQA70" s="11"/>
      <c r="FQB70" s="11"/>
      <c r="FQC70" s="11"/>
      <c r="FQD70" s="11"/>
      <c r="FQE70" s="11"/>
      <c r="FQF70" s="11"/>
      <c r="FQG70" s="11"/>
      <c r="FQH70" s="11"/>
      <c r="FQI70" s="11"/>
      <c r="FQJ70" s="11"/>
      <c r="FQK70" s="11"/>
      <c r="FQL70" s="11"/>
      <c r="FQM70" s="11"/>
      <c r="FQN70" s="11"/>
      <c r="FQO70" s="11"/>
      <c r="FQP70" s="11"/>
      <c r="FQQ70" s="11"/>
      <c r="FQR70" s="11"/>
      <c r="FQS70" s="11"/>
      <c r="FQT70" s="11"/>
      <c r="FQU70" s="11"/>
      <c r="FQV70" s="11"/>
      <c r="FQW70" s="11"/>
      <c r="FQX70" s="11"/>
      <c r="FQY70" s="11"/>
      <c r="FQZ70" s="11"/>
      <c r="FRA70" s="11"/>
      <c r="FRB70" s="11"/>
      <c r="FRC70" s="11"/>
      <c r="FRD70" s="11"/>
      <c r="FRE70" s="11"/>
      <c r="FRF70" s="11"/>
      <c r="FRG70" s="11"/>
      <c r="FRH70" s="11"/>
      <c r="FRI70" s="11"/>
      <c r="FRJ70" s="11"/>
      <c r="FRK70" s="11"/>
      <c r="FRL70" s="11"/>
      <c r="FRM70" s="11"/>
      <c r="FRN70" s="11"/>
      <c r="FRO70" s="11"/>
      <c r="FRP70" s="11"/>
      <c r="FRQ70" s="11"/>
      <c r="FRR70" s="11"/>
      <c r="FRS70" s="11"/>
      <c r="FRT70" s="11"/>
      <c r="FRU70" s="11"/>
      <c r="FRV70" s="11"/>
      <c r="FRW70" s="11"/>
      <c r="FRX70" s="11"/>
      <c r="FRY70" s="11"/>
      <c r="FRZ70" s="11"/>
      <c r="FSA70" s="11"/>
      <c r="FSB70" s="11"/>
      <c r="FSC70" s="11"/>
      <c r="FSD70" s="11"/>
      <c r="FSE70" s="11"/>
      <c r="FSF70" s="11"/>
      <c r="FSG70" s="11"/>
      <c r="FSH70" s="11"/>
      <c r="FSI70" s="11"/>
      <c r="FSJ70" s="11"/>
      <c r="FSK70" s="11"/>
      <c r="FSL70" s="11"/>
      <c r="FSM70" s="11"/>
      <c r="FSN70" s="11"/>
      <c r="FSO70" s="11"/>
      <c r="FSP70" s="11"/>
      <c r="FSQ70" s="11"/>
      <c r="FSR70" s="11"/>
      <c r="FSS70" s="11"/>
      <c r="FST70" s="11"/>
      <c r="FSU70" s="11"/>
      <c r="FSV70" s="11"/>
      <c r="FSW70" s="11"/>
      <c r="FSX70" s="11"/>
      <c r="FSY70" s="11"/>
      <c r="FSZ70" s="11"/>
      <c r="FTA70" s="11"/>
      <c r="FTB70" s="11"/>
      <c r="FTC70" s="11"/>
      <c r="FTD70" s="11"/>
      <c r="FTE70" s="11"/>
      <c r="FTF70" s="11"/>
      <c r="FTG70" s="11"/>
      <c r="FTH70" s="11"/>
      <c r="FTI70" s="11"/>
      <c r="FTJ70" s="11"/>
      <c r="FTK70" s="11"/>
      <c r="FTL70" s="11"/>
      <c r="FTM70" s="11"/>
      <c r="FTN70" s="11"/>
      <c r="FTO70" s="11"/>
      <c r="FTP70" s="11"/>
      <c r="FTQ70" s="11"/>
      <c r="FTR70" s="11"/>
      <c r="FTS70" s="11"/>
      <c r="FTT70" s="11"/>
      <c r="FTU70" s="11"/>
      <c r="FTV70" s="11"/>
      <c r="FTW70" s="11"/>
      <c r="FTX70" s="11"/>
      <c r="FTY70" s="11"/>
      <c r="FTZ70" s="11"/>
      <c r="FUA70" s="11"/>
      <c r="FUB70" s="11"/>
      <c r="FUC70" s="11"/>
      <c r="FUD70" s="11"/>
      <c r="FUE70" s="11"/>
      <c r="FUF70" s="11"/>
      <c r="FUG70" s="11"/>
      <c r="FUH70" s="11"/>
      <c r="FUI70" s="11"/>
      <c r="FUJ70" s="11"/>
      <c r="FUK70" s="11"/>
      <c r="FUL70" s="11"/>
      <c r="FUM70" s="11"/>
      <c r="FUN70" s="11"/>
      <c r="FUO70" s="11"/>
      <c r="FUP70" s="11"/>
      <c r="FUQ70" s="11"/>
      <c r="FUR70" s="11"/>
      <c r="FUS70" s="11"/>
      <c r="FUT70" s="11"/>
      <c r="FUU70" s="11"/>
      <c r="FUV70" s="11"/>
      <c r="FUW70" s="11"/>
      <c r="FUX70" s="11"/>
      <c r="FUY70" s="11"/>
      <c r="FUZ70" s="11"/>
      <c r="FVA70" s="11"/>
      <c r="FVB70" s="11"/>
      <c r="FVC70" s="11"/>
      <c r="FVD70" s="11"/>
      <c r="FVE70" s="11"/>
      <c r="FVF70" s="11"/>
      <c r="FVG70" s="11"/>
      <c r="FVH70" s="11"/>
      <c r="FVI70" s="11"/>
      <c r="FVJ70" s="11"/>
      <c r="FVK70" s="11"/>
      <c r="FVL70" s="11"/>
      <c r="FVM70" s="11"/>
      <c r="FVN70" s="11"/>
      <c r="FVO70" s="11"/>
      <c r="FVP70" s="11"/>
      <c r="FVQ70" s="11"/>
      <c r="FVR70" s="11"/>
      <c r="FVS70" s="11"/>
      <c r="FVT70" s="11"/>
      <c r="FVU70" s="11"/>
      <c r="FVV70" s="11"/>
      <c r="FVW70" s="11"/>
      <c r="FVX70" s="11"/>
      <c r="FVY70" s="11"/>
      <c r="FVZ70" s="11"/>
      <c r="FWA70" s="11"/>
      <c r="FWB70" s="11"/>
      <c r="FWC70" s="11"/>
      <c r="FWD70" s="11"/>
      <c r="FWE70" s="11"/>
      <c r="FWF70" s="11"/>
      <c r="FWG70" s="11"/>
      <c r="FWH70" s="11"/>
      <c r="FWI70" s="11"/>
      <c r="FWJ70" s="11"/>
      <c r="FWK70" s="11"/>
      <c r="FWL70" s="11"/>
      <c r="FWM70" s="11"/>
      <c r="FWN70" s="11"/>
      <c r="FWO70" s="11"/>
      <c r="FWP70" s="11"/>
      <c r="FWQ70" s="11"/>
      <c r="FWR70" s="11"/>
      <c r="FWS70" s="11"/>
      <c r="FWT70" s="11"/>
      <c r="FWU70" s="11"/>
      <c r="FWV70" s="11"/>
      <c r="FWW70" s="11"/>
      <c r="FWX70" s="11"/>
      <c r="FWY70" s="11"/>
      <c r="FWZ70" s="11"/>
      <c r="FXA70" s="11"/>
      <c r="FXB70" s="11"/>
      <c r="FXC70" s="11"/>
      <c r="FXD70" s="11"/>
      <c r="FXE70" s="11"/>
      <c r="FXF70" s="11"/>
      <c r="FXG70" s="11"/>
      <c r="FXH70" s="11"/>
      <c r="FXI70" s="11"/>
      <c r="FXJ70" s="11"/>
      <c r="FXK70" s="11"/>
      <c r="FXL70" s="11"/>
      <c r="FXM70" s="11"/>
      <c r="FXN70" s="11"/>
      <c r="FXO70" s="11"/>
      <c r="FXP70" s="11"/>
      <c r="FXQ70" s="11"/>
      <c r="FXR70" s="11"/>
      <c r="FXS70" s="11"/>
      <c r="FXT70" s="11"/>
      <c r="FXU70" s="11"/>
      <c r="FXV70" s="11"/>
      <c r="FXW70" s="11"/>
      <c r="FXX70" s="11"/>
      <c r="FXY70" s="11"/>
      <c r="FXZ70" s="11"/>
      <c r="FYA70" s="11"/>
      <c r="FYB70" s="11"/>
      <c r="FYC70" s="11"/>
      <c r="FYD70" s="11"/>
      <c r="FYE70" s="11"/>
      <c r="FYF70" s="11"/>
      <c r="FYG70" s="11"/>
      <c r="FYH70" s="11"/>
      <c r="FYI70" s="11"/>
      <c r="FYJ70" s="11"/>
      <c r="FYK70" s="11"/>
      <c r="FYL70" s="11"/>
      <c r="FYM70" s="11"/>
      <c r="FYN70" s="11"/>
      <c r="FYO70" s="11"/>
      <c r="FYP70" s="11"/>
      <c r="FYQ70" s="11"/>
      <c r="FYR70" s="11"/>
      <c r="FYS70" s="11"/>
      <c r="FYT70" s="11"/>
      <c r="FYU70" s="11"/>
      <c r="FYV70" s="11"/>
      <c r="FYW70" s="11"/>
      <c r="FYX70" s="11"/>
      <c r="FYY70" s="11"/>
      <c r="FYZ70" s="11"/>
      <c r="FZA70" s="11"/>
      <c r="FZB70" s="11"/>
      <c r="FZC70" s="11"/>
      <c r="FZD70" s="11"/>
      <c r="FZE70" s="11"/>
      <c r="FZF70" s="11"/>
      <c r="FZG70" s="11"/>
      <c r="FZH70" s="11"/>
      <c r="FZI70" s="11"/>
      <c r="FZJ70" s="11"/>
      <c r="FZK70" s="11"/>
      <c r="FZL70" s="11"/>
      <c r="FZM70" s="11"/>
      <c r="FZN70" s="11"/>
      <c r="FZO70" s="11"/>
      <c r="FZP70" s="11"/>
      <c r="FZQ70" s="11"/>
      <c r="FZR70" s="11"/>
      <c r="FZS70" s="11"/>
      <c r="FZT70" s="11"/>
      <c r="FZU70" s="11"/>
      <c r="FZV70" s="11"/>
      <c r="FZW70" s="11"/>
      <c r="FZX70" s="11"/>
      <c r="FZY70" s="11"/>
      <c r="FZZ70" s="11"/>
      <c r="GAA70" s="11"/>
      <c r="GAB70" s="11"/>
      <c r="GAC70" s="11"/>
      <c r="GAD70" s="11"/>
      <c r="GAE70" s="11"/>
      <c r="GAF70" s="11"/>
      <c r="GAG70" s="11"/>
      <c r="GAH70" s="11"/>
      <c r="GAI70" s="11"/>
      <c r="GAJ70" s="11"/>
      <c r="GAK70" s="11"/>
      <c r="GAL70" s="11"/>
      <c r="GAM70" s="11"/>
      <c r="GAN70" s="11"/>
      <c r="GAO70" s="11"/>
      <c r="GAP70" s="11"/>
      <c r="GAQ70" s="11"/>
      <c r="GAR70" s="11"/>
      <c r="GAS70" s="11"/>
      <c r="GAT70" s="11"/>
      <c r="GAU70" s="11"/>
      <c r="GAV70" s="11"/>
      <c r="GAW70" s="11"/>
      <c r="GAX70" s="11"/>
      <c r="GAY70" s="11"/>
      <c r="GAZ70" s="11"/>
      <c r="GBA70" s="11"/>
      <c r="GBB70" s="11"/>
      <c r="GBC70" s="11"/>
      <c r="GBD70" s="11"/>
      <c r="GBE70" s="11"/>
      <c r="GBF70" s="11"/>
      <c r="GBG70" s="11"/>
      <c r="GBH70" s="11"/>
      <c r="GBI70" s="11"/>
      <c r="GBJ70" s="11"/>
      <c r="GBK70" s="11"/>
      <c r="GBL70" s="11"/>
      <c r="GBM70" s="11"/>
      <c r="GBN70" s="11"/>
      <c r="GBO70" s="11"/>
      <c r="GBP70" s="11"/>
      <c r="GBQ70" s="11"/>
      <c r="GBR70" s="11"/>
      <c r="GBS70" s="11"/>
      <c r="GBT70" s="11"/>
      <c r="GBU70" s="11"/>
      <c r="GBV70" s="11"/>
      <c r="GBW70" s="11"/>
      <c r="GBX70" s="11"/>
      <c r="GBY70" s="11"/>
      <c r="GBZ70" s="11"/>
      <c r="GCA70" s="11"/>
      <c r="GCB70" s="11"/>
      <c r="GCC70" s="11"/>
      <c r="GCD70" s="11"/>
      <c r="GCE70" s="11"/>
      <c r="GCF70" s="11"/>
      <c r="GCG70" s="11"/>
      <c r="GCH70" s="11"/>
      <c r="GCI70" s="11"/>
      <c r="GCJ70" s="11"/>
      <c r="GCK70" s="11"/>
      <c r="GCL70" s="11"/>
      <c r="GCM70" s="11"/>
      <c r="GCN70" s="11"/>
      <c r="GCO70" s="11"/>
      <c r="GCP70" s="11"/>
      <c r="GCQ70" s="11"/>
      <c r="GCR70" s="11"/>
      <c r="GCS70" s="11"/>
      <c r="GCT70" s="11"/>
      <c r="GCU70" s="11"/>
      <c r="GCV70" s="11"/>
      <c r="GCW70" s="11"/>
      <c r="GCX70" s="11"/>
      <c r="GCY70" s="11"/>
      <c r="GCZ70" s="11"/>
      <c r="GDA70" s="11"/>
      <c r="GDB70" s="11"/>
      <c r="GDC70" s="11"/>
      <c r="GDD70" s="11"/>
      <c r="GDE70" s="11"/>
      <c r="GDF70" s="11"/>
      <c r="GDG70" s="11"/>
      <c r="GDH70" s="11"/>
      <c r="GDI70" s="11"/>
      <c r="GDJ70" s="11"/>
      <c r="GDK70" s="11"/>
      <c r="GDL70" s="11"/>
      <c r="GDM70" s="11"/>
      <c r="GDN70" s="11"/>
      <c r="GDO70" s="11"/>
      <c r="GDP70" s="11"/>
      <c r="GDQ70" s="11"/>
      <c r="GDR70" s="11"/>
      <c r="GDS70" s="11"/>
      <c r="GDT70" s="11"/>
      <c r="GDU70" s="11"/>
      <c r="GDV70" s="11"/>
      <c r="GDW70" s="11"/>
      <c r="GDX70" s="11"/>
      <c r="GDY70" s="11"/>
      <c r="GDZ70" s="11"/>
      <c r="GEA70" s="11"/>
      <c r="GEB70" s="11"/>
      <c r="GEC70" s="11"/>
      <c r="GED70" s="11"/>
      <c r="GEE70" s="11"/>
      <c r="GEF70" s="11"/>
      <c r="GEG70" s="11"/>
      <c r="GEH70" s="11"/>
      <c r="GEI70" s="11"/>
      <c r="GEJ70" s="11"/>
      <c r="GEK70" s="11"/>
      <c r="GEL70" s="11"/>
      <c r="GEM70" s="11"/>
      <c r="GEN70" s="11"/>
      <c r="GEO70" s="11"/>
      <c r="GEP70" s="11"/>
      <c r="GEQ70" s="11"/>
      <c r="GER70" s="11"/>
      <c r="GES70" s="11"/>
      <c r="GET70" s="11"/>
      <c r="GEU70" s="11"/>
      <c r="GEV70" s="11"/>
      <c r="GEW70" s="11"/>
      <c r="GEX70" s="11"/>
      <c r="GEY70" s="11"/>
      <c r="GEZ70" s="11"/>
      <c r="GFA70" s="11"/>
      <c r="GFB70" s="11"/>
      <c r="GFC70" s="11"/>
      <c r="GFD70" s="11"/>
      <c r="GFE70" s="11"/>
      <c r="GFF70" s="11"/>
      <c r="GFG70" s="11"/>
      <c r="GFH70" s="11"/>
      <c r="GFI70" s="11"/>
      <c r="GFJ70" s="11"/>
      <c r="GFK70" s="11"/>
      <c r="GFL70" s="11"/>
      <c r="GFM70" s="11"/>
      <c r="GFN70" s="11"/>
      <c r="GFO70" s="11"/>
      <c r="GFP70" s="11"/>
      <c r="GFQ70" s="11"/>
      <c r="GFR70" s="11"/>
      <c r="GFS70" s="11"/>
      <c r="GFT70" s="11"/>
      <c r="GFU70" s="11"/>
      <c r="GFV70" s="11"/>
      <c r="GFW70" s="11"/>
      <c r="GFX70" s="11"/>
      <c r="GFY70" s="11"/>
      <c r="GFZ70" s="11"/>
      <c r="GGA70" s="11"/>
      <c r="GGB70" s="11"/>
      <c r="GGC70" s="11"/>
      <c r="GGD70" s="11"/>
      <c r="GGE70" s="11"/>
      <c r="GGF70" s="11"/>
      <c r="GGG70" s="11"/>
      <c r="GGH70" s="11"/>
      <c r="GGI70" s="11"/>
      <c r="GGJ70" s="11"/>
      <c r="GGK70" s="11"/>
      <c r="GGL70" s="11"/>
      <c r="GGM70" s="11"/>
      <c r="GGN70" s="11"/>
      <c r="GGO70" s="11"/>
      <c r="GGP70" s="11"/>
      <c r="GGQ70" s="11"/>
      <c r="GGR70" s="11"/>
      <c r="GGS70" s="11"/>
      <c r="GGT70" s="11"/>
      <c r="GGU70" s="11"/>
      <c r="GGV70" s="11"/>
      <c r="GGW70" s="11"/>
      <c r="GGX70" s="11"/>
      <c r="GGY70" s="11"/>
      <c r="GGZ70" s="11"/>
      <c r="GHA70" s="11"/>
      <c r="GHB70" s="11"/>
      <c r="GHC70" s="11"/>
      <c r="GHD70" s="11"/>
      <c r="GHE70" s="11"/>
      <c r="GHF70" s="11"/>
      <c r="GHG70" s="11"/>
      <c r="GHH70" s="11"/>
      <c r="GHI70" s="11"/>
      <c r="GHJ70" s="11"/>
      <c r="GHK70" s="11"/>
      <c r="GHL70" s="11"/>
      <c r="GHM70" s="11"/>
      <c r="GHN70" s="11"/>
      <c r="GHO70" s="11"/>
      <c r="GHP70" s="11"/>
      <c r="GHQ70" s="11"/>
      <c r="GHR70" s="11"/>
      <c r="GHS70" s="11"/>
      <c r="GHT70" s="11"/>
      <c r="GHU70" s="11"/>
      <c r="GHV70" s="11"/>
      <c r="GHW70" s="11"/>
      <c r="GHX70" s="11"/>
      <c r="GHY70" s="11"/>
      <c r="GHZ70" s="11"/>
      <c r="GIA70" s="11"/>
      <c r="GIB70" s="11"/>
      <c r="GIC70" s="11"/>
      <c r="GID70" s="11"/>
      <c r="GIE70" s="11"/>
      <c r="GIF70" s="11"/>
      <c r="GIG70" s="11"/>
      <c r="GIH70" s="11"/>
      <c r="GII70" s="11"/>
      <c r="GIJ70" s="11"/>
      <c r="GIK70" s="11"/>
      <c r="GIL70" s="11"/>
      <c r="GIM70" s="11"/>
      <c r="GIN70" s="11"/>
      <c r="GIO70" s="11"/>
      <c r="GIP70" s="11"/>
      <c r="GIQ70" s="11"/>
      <c r="GIR70" s="11"/>
      <c r="GIS70" s="11"/>
      <c r="GIT70" s="11"/>
      <c r="GIU70" s="11"/>
      <c r="GIV70" s="11"/>
      <c r="GIW70" s="11"/>
      <c r="GIX70" s="11"/>
      <c r="GIY70" s="11"/>
      <c r="GIZ70" s="11"/>
      <c r="GJA70" s="11"/>
      <c r="GJB70" s="11"/>
      <c r="GJC70" s="11"/>
      <c r="GJD70" s="11"/>
      <c r="GJE70" s="11"/>
      <c r="GJF70" s="11"/>
      <c r="GJG70" s="11"/>
      <c r="GJH70" s="11"/>
      <c r="GJI70" s="11"/>
      <c r="GJJ70" s="11"/>
      <c r="GJK70" s="11"/>
      <c r="GJL70" s="11"/>
      <c r="GJM70" s="11"/>
      <c r="GJN70" s="11"/>
      <c r="GJO70" s="11"/>
      <c r="GJP70" s="11"/>
      <c r="GJQ70" s="11"/>
      <c r="GJR70" s="11"/>
      <c r="GJS70" s="11"/>
      <c r="GJT70" s="11"/>
      <c r="GJU70" s="11"/>
      <c r="GJV70" s="11"/>
      <c r="GJW70" s="11"/>
      <c r="GJX70" s="11"/>
      <c r="GJY70" s="11"/>
      <c r="GJZ70" s="11"/>
      <c r="GKA70" s="11"/>
      <c r="GKB70" s="11"/>
      <c r="GKC70" s="11"/>
      <c r="GKD70" s="11"/>
      <c r="GKE70" s="11"/>
      <c r="GKF70" s="11"/>
      <c r="GKG70" s="11"/>
      <c r="GKH70" s="11"/>
      <c r="GKI70" s="11"/>
      <c r="GKJ70" s="11"/>
      <c r="GKK70" s="11"/>
      <c r="GKL70" s="11"/>
      <c r="GKM70" s="11"/>
      <c r="GKN70" s="11"/>
      <c r="GKO70" s="11"/>
      <c r="GKP70" s="11"/>
      <c r="GKQ70" s="11"/>
      <c r="GKR70" s="11"/>
      <c r="GKS70" s="11"/>
      <c r="GKT70" s="11"/>
      <c r="GKU70" s="11"/>
      <c r="GKV70" s="11"/>
      <c r="GKW70" s="11"/>
      <c r="GKX70" s="11"/>
      <c r="GKY70" s="11"/>
      <c r="GKZ70" s="11"/>
      <c r="GLA70" s="11"/>
      <c r="GLB70" s="11"/>
      <c r="GLC70" s="11"/>
      <c r="GLD70" s="11"/>
      <c r="GLE70" s="11"/>
      <c r="GLF70" s="11"/>
      <c r="GLG70" s="11"/>
      <c r="GLH70" s="11"/>
      <c r="GLI70" s="11"/>
      <c r="GLJ70" s="11"/>
      <c r="GLK70" s="11"/>
      <c r="GLL70" s="11"/>
      <c r="GLM70" s="11"/>
      <c r="GLN70" s="11"/>
      <c r="GLO70" s="11"/>
      <c r="GLP70" s="11"/>
      <c r="GLQ70" s="11"/>
      <c r="GLR70" s="11"/>
      <c r="GLS70" s="11"/>
      <c r="GLT70" s="11"/>
      <c r="GLU70" s="11"/>
      <c r="GLV70" s="11"/>
      <c r="GLW70" s="11"/>
      <c r="GLX70" s="11"/>
      <c r="GLY70" s="11"/>
      <c r="GLZ70" s="11"/>
      <c r="GMA70" s="11"/>
      <c r="GMB70" s="11"/>
      <c r="GMC70" s="11"/>
      <c r="GMD70" s="11"/>
      <c r="GME70" s="11"/>
      <c r="GMF70" s="11"/>
      <c r="GMG70" s="11"/>
      <c r="GMH70" s="11"/>
      <c r="GMI70" s="11"/>
      <c r="GMJ70" s="11"/>
      <c r="GMK70" s="11"/>
      <c r="GML70" s="11"/>
      <c r="GMM70" s="11"/>
      <c r="GMN70" s="11"/>
      <c r="GMO70" s="11"/>
      <c r="GMP70" s="11"/>
      <c r="GMQ70" s="11"/>
      <c r="GMR70" s="11"/>
      <c r="GMS70" s="11"/>
      <c r="GMT70" s="11"/>
      <c r="GMU70" s="11"/>
      <c r="GMV70" s="11"/>
      <c r="GMW70" s="11"/>
      <c r="GMX70" s="11"/>
      <c r="GMY70" s="11"/>
      <c r="GMZ70" s="11"/>
      <c r="GNA70" s="11"/>
      <c r="GNB70" s="11"/>
      <c r="GNC70" s="11"/>
      <c r="GND70" s="11"/>
      <c r="GNE70" s="11"/>
      <c r="GNF70" s="11"/>
      <c r="GNG70" s="11"/>
      <c r="GNH70" s="11"/>
      <c r="GNI70" s="11"/>
      <c r="GNJ70" s="11"/>
      <c r="GNK70" s="11"/>
      <c r="GNL70" s="11"/>
      <c r="GNM70" s="11"/>
      <c r="GNN70" s="11"/>
      <c r="GNO70" s="11"/>
      <c r="GNP70" s="11"/>
      <c r="GNQ70" s="11"/>
      <c r="GNR70" s="11"/>
      <c r="GNS70" s="11"/>
      <c r="GNT70" s="11"/>
      <c r="GNU70" s="11"/>
      <c r="GNV70" s="11"/>
      <c r="GNW70" s="11"/>
      <c r="GNX70" s="11"/>
      <c r="GNY70" s="11"/>
      <c r="GNZ70" s="11"/>
      <c r="GOA70" s="11"/>
      <c r="GOB70" s="11"/>
      <c r="GOC70" s="11"/>
      <c r="GOD70" s="11"/>
      <c r="GOE70" s="11"/>
      <c r="GOF70" s="11"/>
      <c r="GOG70" s="11"/>
      <c r="GOH70" s="11"/>
      <c r="GOI70" s="11"/>
      <c r="GOJ70" s="11"/>
      <c r="GOK70" s="11"/>
      <c r="GOL70" s="11"/>
      <c r="GOM70" s="11"/>
      <c r="GON70" s="11"/>
      <c r="GOO70" s="11"/>
      <c r="GOP70" s="11"/>
      <c r="GOQ70" s="11"/>
      <c r="GOR70" s="11"/>
      <c r="GOS70" s="11"/>
      <c r="GOT70" s="11"/>
      <c r="GOU70" s="11"/>
      <c r="GOV70" s="11"/>
      <c r="GOW70" s="11"/>
      <c r="GOX70" s="11"/>
      <c r="GOY70" s="11"/>
      <c r="GOZ70" s="11"/>
      <c r="GPA70" s="11"/>
      <c r="GPB70" s="11"/>
      <c r="GPC70" s="11"/>
      <c r="GPD70" s="11"/>
      <c r="GPE70" s="11"/>
      <c r="GPF70" s="11"/>
      <c r="GPG70" s="11"/>
      <c r="GPH70" s="11"/>
      <c r="GPI70" s="11"/>
      <c r="GPJ70" s="11"/>
      <c r="GPK70" s="11"/>
      <c r="GPL70" s="11"/>
      <c r="GPM70" s="11"/>
      <c r="GPN70" s="11"/>
      <c r="GPO70" s="11"/>
      <c r="GPP70" s="11"/>
      <c r="GPQ70" s="11"/>
      <c r="GPR70" s="11"/>
      <c r="GPS70" s="11"/>
      <c r="GPT70" s="11"/>
      <c r="GPU70" s="11"/>
      <c r="GPV70" s="11"/>
      <c r="GPW70" s="11"/>
      <c r="GPX70" s="11"/>
      <c r="GPY70" s="11"/>
      <c r="GPZ70" s="11"/>
      <c r="GQA70" s="11"/>
      <c r="GQB70" s="11"/>
      <c r="GQC70" s="11"/>
      <c r="GQD70" s="11"/>
      <c r="GQE70" s="11"/>
      <c r="GQF70" s="11"/>
      <c r="GQG70" s="11"/>
      <c r="GQH70" s="11"/>
      <c r="GQI70" s="11"/>
      <c r="GQJ70" s="11"/>
      <c r="GQK70" s="11"/>
      <c r="GQL70" s="11"/>
      <c r="GQM70" s="11"/>
      <c r="GQN70" s="11"/>
      <c r="GQO70" s="11"/>
      <c r="GQP70" s="11"/>
      <c r="GQQ70" s="11"/>
      <c r="GQR70" s="11"/>
      <c r="GQS70" s="11"/>
      <c r="GQT70" s="11"/>
      <c r="GQU70" s="11"/>
      <c r="GQV70" s="11"/>
      <c r="GQW70" s="11"/>
      <c r="GQX70" s="11"/>
      <c r="GQY70" s="11"/>
      <c r="GQZ70" s="11"/>
      <c r="GRA70" s="11"/>
      <c r="GRB70" s="11"/>
      <c r="GRC70" s="11"/>
      <c r="GRD70" s="11"/>
      <c r="GRE70" s="11"/>
      <c r="GRF70" s="11"/>
      <c r="GRG70" s="11"/>
      <c r="GRH70" s="11"/>
      <c r="GRI70" s="11"/>
      <c r="GRJ70" s="11"/>
      <c r="GRK70" s="11"/>
      <c r="GRL70" s="11"/>
      <c r="GRM70" s="11"/>
      <c r="GRN70" s="11"/>
      <c r="GRO70" s="11"/>
      <c r="GRP70" s="11"/>
      <c r="GRQ70" s="11"/>
      <c r="GRR70" s="11"/>
      <c r="GRS70" s="11"/>
      <c r="GRT70" s="11"/>
      <c r="GRU70" s="11"/>
      <c r="GRV70" s="11"/>
      <c r="GRW70" s="11"/>
      <c r="GRX70" s="11"/>
      <c r="GRY70" s="11"/>
      <c r="GRZ70" s="11"/>
      <c r="GSA70" s="11"/>
      <c r="GSB70" s="11"/>
      <c r="GSC70" s="11"/>
      <c r="GSD70" s="11"/>
      <c r="GSE70" s="11"/>
      <c r="GSF70" s="11"/>
      <c r="GSG70" s="11"/>
      <c r="GSH70" s="11"/>
      <c r="GSI70" s="11"/>
      <c r="GSJ70" s="11"/>
      <c r="GSK70" s="11"/>
      <c r="GSL70" s="11"/>
      <c r="GSM70" s="11"/>
      <c r="GSN70" s="11"/>
      <c r="GSO70" s="11"/>
      <c r="GSP70" s="11"/>
      <c r="GSQ70" s="11"/>
      <c r="GSR70" s="11"/>
      <c r="GSS70" s="11"/>
      <c r="GST70" s="11"/>
      <c r="GSU70" s="11"/>
      <c r="GSV70" s="11"/>
      <c r="GSW70" s="11"/>
      <c r="GSX70" s="11"/>
      <c r="GSY70" s="11"/>
      <c r="GSZ70" s="11"/>
      <c r="GTA70" s="11"/>
      <c r="GTB70" s="11"/>
      <c r="GTC70" s="11"/>
      <c r="GTD70" s="11"/>
      <c r="GTE70" s="11"/>
      <c r="GTF70" s="11"/>
      <c r="GTG70" s="11"/>
      <c r="GTH70" s="11"/>
      <c r="GTI70" s="11"/>
      <c r="GTJ70" s="11"/>
      <c r="GTK70" s="11"/>
      <c r="GTL70" s="11"/>
      <c r="GTM70" s="11"/>
      <c r="GTN70" s="11"/>
      <c r="GTO70" s="11"/>
      <c r="GTP70" s="11"/>
      <c r="GTQ70" s="11"/>
      <c r="GTR70" s="11"/>
      <c r="GTS70" s="11"/>
      <c r="GTT70" s="11"/>
      <c r="GTU70" s="11"/>
      <c r="GTV70" s="11"/>
      <c r="GTW70" s="11"/>
      <c r="GTX70" s="11"/>
      <c r="GTY70" s="11"/>
      <c r="GTZ70" s="11"/>
      <c r="GUA70" s="11"/>
      <c r="GUB70" s="11"/>
      <c r="GUC70" s="11"/>
      <c r="GUD70" s="11"/>
      <c r="GUE70" s="11"/>
      <c r="GUF70" s="11"/>
      <c r="GUG70" s="11"/>
      <c r="GUH70" s="11"/>
      <c r="GUI70" s="11"/>
      <c r="GUJ70" s="11"/>
      <c r="GUK70" s="11"/>
      <c r="GUL70" s="11"/>
      <c r="GUM70" s="11"/>
      <c r="GUN70" s="11"/>
      <c r="GUO70" s="11"/>
      <c r="GUP70" s="11"/>
      <c r="GUQ70" s="11"/>
      <c r="GUR70" s="11"/>
      <c r="GUS70" s="11"/>
      <c r="GUT70" s="11"/>
      <c r="GUU70" s="11"/>
      <c r="GUV70" s="11"/>
      <c r="GUW70" s="11"/>
      <c r="GUX70" s="11"/>
      <c r="GUY70" s="11"/>
      <c r="GUZ70" s="11"/>
      <c r="GVA70" s="11"/>
      <c r="GVB70" s="11"/>
      <c r="GVC70" s="11"/>
      <c r="GVD70" s="11"/>
      <c r="GVE70" s="11"/>
      <c r="GVF70" s="11"/>
      <c r="GVG70" s="11"/>
      <c r="GVH70" s="11"/>
      <c r="GVI70" s="11"/>
      <c r="GVJ70" s="11"/>
      <c r="GVK70" s="11"/>
      <c r="GVL70" s="11"/>
      <c r="GVM70" s="11"/>
      <c r="GVN70" s="11"/>
      <c r="GVO70" s="11"/>
      <c r="GVP70" s="11"/>
      <c r="GVQ70" s="11"/>
      <c r="GVR70" s="11"/>
      <c r="GVS70" s="11"/>
      <c r="GVT70" s="11"/>
      <c r="GVU70" s="11"/>
      <c r="GVV70" s="11"/>
      <c r="GVW70" s="11"/>
      <c r="GVX70" s="11"/>
      <c r="GVY70" s="11"/>
      <c r="GVZ70" s="11"/>
      <c r="GWA70" s="11"/>
      <c r="GWB70" s="11"/>
      <c r="GWC70" s="11"/>
      <c r="GWD70" s="11"/>
      <c r="GWE70" s="11"/>
      <c r="GWF70" s="11"/>
      <c r="GWG70" s="11"/>
      <c r="GWH70" s="11"/>
      <c r="GWI70" s="11"/>
      <c r="GWJ70" s="11"/>
      <c r="GWK70" s="11"/>
      <c r="GWL70" s="11"/>
      <c r="GWM70" s="11"/>
      <c r="GWN70" s="11"/>
      <c r="GWO70" s="11"/>
      <c r="GWP70" s="11"/>
      <c r="GWQ70" s="11"/>
      <c r="GWR70" s="11"/>
      <c r="GWS70" s="11"/>
      <c r="GWT70" s="11"/>
      <c r="GWU70" s="11"/>
      <c r="GWV70" s="11"/>
      <c r="GWW70" s="11"/>
      <c r="GWX70" s="11"/>
      <c r="GWY70" s="11"/>
      <c r="GWZ70" s="11"/>
      <c r="GXA70" s="11"/>
      <c r="GXB70" s="11"/>
      <c r="GXC70" s="11"/>
      <c r="GXD70" s="11"/>
      <c r="GXE70" s="11"/>
      <c r="GXF70" s="11"/>
      <c r="GXG70" s="11"/>
      <c r="GXH70" s="11"/>
      <c r="GXI70" s="11"/>
      <c r="GXJ70" s="11"/>
      <c r="GXK70" s="11"/>
      <c r="GXL70" s="11"/>
      <c r="GXM70" s="11"/>
      <c r="GXN70" s="11"/>
      <c r="GXO70" s="11"/>
      <c r="GXP70" s="11"/>
      <c r="GXQ70" s="11"/>
      <c r="GXR70" s="11"/>
      <c r="GXS70" s="11"/>
      <c r="GXT70" s="11"/>
      <c r="GXU70" s="11"/>
      <c r="GXV70" s="11"/>
      <c r="GXW70" s="11"/>
      <c r="GXX70" s="11"/>
      <c r="GXY70" s="11"/>
      <c r="GXZ70" s="11"/>
      <c r="GYA70" s="11"/>
      <c r="GYB70" s="11"/>
      <c r="GYC70" s="11"/>
      <c r="GYD70" s="11"/>
      <c r="GYE70" s="11"/>
      <c r="GYF70" s="11"/>
      <c r="GYG70" s="11"/>
      <c r="GYH70" s="11"/>
      <c r="GYI70" s="11"/>
      <c r="GYJ70" s="11"/>
      <c r="GYK70" s="11"/>
      <c r="GYL70" s="11"/>
      <c r="GYM70" s="11"/>
      <c r="GYN70" s="11"/>
      <c r="GYO70" s="11"/>
      <c r="GYP70" s="11"/>
      <c r="GYQ70" s="11"/>
      <c r="GYR70" s="11"/>
      <c r="GYS70" s="11"/>
      <c r="GYT70" s="11"/>
      <c r="GYU70" s="11"/>
      <c r="GYV70" s="11"/>
      <c r="GYW70" s="11"/>
      <c r="GYX70" s="11"/>
      <c r="GYY70" s="11"/>
      <c r="GYZ70" s="11"/>
      <c r="GZA70" s="11"/>
      <c r="GZB70" s="11"/>
      <c r="GZC70" s="11"/>
      <c r="GZD70" s="11"/>
      <c r="GZE70" s="11"/>
      <c r="GZF70" s="11"/>
      <c r="GZG70" s="11"/>
      <c r="GZH70" s="11"/>
      <c r="GZI70" s="11"/>
      <c r="GZJ70" s="11"/>
      <c r="GZK70" s="11"/>
      <c r="GZL70" s="11"/>
      <c r="GZM70" s="11"/>
      <c r="GZN70" s="11"/>
      <c r="GZO70" s="11"/>
      <c r="GZP70" s="11"/>
      <c r="GZQ70" s="11"/>
      <c r="GZR70" s="11"/>
      <c r="GZS70" s="11"/>
      <c r="GZT70" s="11"/>
      <c r="GZU70" s="11"/>
      <c r="GZV70" s="11"/>
      <c r="GZW70" s="11"/>
      <c r="GZX70" s="11"/>
      <c r="GZY70" s="11"/>
      <c r="GZZ70" s="11"/>
      <c r="HAA70" s="11"/>
      <c r="HAB70" s="11"/>
      <c r="HAC70" s="11"/>
      <c r="HAD70" s="11"/>
      <c r="HAE70" s="11"/>
      <c r="HAF70" s="11"/>
      <c r="HAG70" s="11"/>
      <c r="HAH70" s="11"/>
      <c r="HAI70" s="11"/>
      <c r="HAJ70" s="11"/>
      <c r="HAK70" s="11"/>
      <c r="HAL70" s="11"/>
      <c r="HAM70" s="11"/>
      <c r="HAN70" s="11"/>
      <c r="HAO70" s="11"/>
      <c r="HAP70" s="11"/>
      <c r="HAQ70" s="11"/>
      <c r="HAR70" s="11"/>
      <c r="HAS70" s="11"/>
      <c r="HAT70" s="11"/>
      <c r="HAU70" s="11"/>
      <c r="HAV70" s="11"/>
      <c r="HAW70" s="11"/>
      <c r="HAX70" s="11"/>
      <c r="HAY70" s="11"/>
      <c r="HAZ70" s="11"/>
      <c r="HBA70" s="11"/>
      <c r="HBB70" s="11"/>
      <c r="HBC70" s="11"/>
      <c r="HBD70" s="11"/>
      <c r="HBE70" s="11"/>
      <c r="HBF70" s="11"/>
      <c r="HBG70" s="11"/>
      <c r="HBH70" s="11"/>
      <c r="HBI70" s="11"/>
      <c r="HBJ70" s="11"/>
      <c r="HBK70" s="11"/>
      <c r="HBL70" s="11"/>
      <c r="HBM70" s="11"/>
      <c r="HBN70" s="11"/>
      <c r="HBO70" s="11"/>
      <c r="HBP70" s="11"/>
      <c r="HBQ70" s="11"/>
      <c r="HBR70" s="11"/>
      <c r="HBS70" s="11"/>
      <c r="HBT70" s="11"/>
      <c r="HBU70" s="11"/>
      <c r="HBV70" s="11"/>
      <c r="HBW70" s="11"/>
      <c r="HBX70" s="11"/>
      <c r="HBY70" s="11"/>
      <c r="HBZ70" s="11"/>
      <c r="HCA70" s="11"/>
      <c r="HCB70" s="11"/>
      <c r="HCC70" s="11"/>
      <c r="HCD70" s="11"/>
      <c r="HCE70" s="11"/>
      <c r="HCF70" s="11"/>
      <c r="HCG70" s="11"/>
      <c r="HCH70" s="11"/>
      <c r="HCI70" s="11"/>
      <c r="HCJ70" s="11"/>
      <c r="HCK70" s="11"/>
      <c r="HCL70" s="11"/>
      <c r="HCM70" s="11"/>
      <c r="HCN70" s="11"/>
      <c r="HCO70" s="11"/>
      <c r="HCP70" s="11"/>
      <c r="HCQ70" s="11"/>
      <c r="HCR70" s="11"/>
      <c r="HCS70" s="11"/>
      <c r="HCT70" s="11"/>
      <c r="HCU70" s="11"/>
      <c r="HCV70" s="11"/>
      <c r="HCW70" s="11"/>
      <c r="HCX70" s="11"/>
      <c r="HCY70" s="11"/>
      <c r="HCZ70" s="11"/>
      <c r="HDA70" s="11"/>
      <c r="HDB70" s="11"/>
      <c r="HDC70" s="11"/>
      <c r="HDD70" s="11"/>
      <c r="HDE70" s="11"/>
      <c r="HDF70" s="11"/>
      <c r="HDG70" s="11"/>
      <c r="HDH70" s="11"/>
      <c r="HDI70" s="11"/>
      <c r="HDJ70" s="11"/>
      <c r="HDK70" s="11"/>
      <c r="HDL70" s="11"/>
      <c r="HDM70" s="11"/>
      <c r="HDN70" s="11"/>
      <c r="HDO70" s="11"/>
      <c r="HDP70" s="11"/>
      <c r="HDQ70" s="11"/>
      <c r="HDR70" s="11"/>
      <c r="HDS70" s="11"/>
      <c r="HDT70" s="11"/>
      <c r="HDU70" s="11"/>
      <c r="HDV70" s="11"/>
      <c r="HDW70" s="11"/>
      <c r="HDX70" s="11"/>
      <c r="HDY70" s="11"/>
      <c r="HDZ70" s="11"/>
      <c r="HEA70" s="11"/>
      <c r="HEB70" s="11"/>
      <c r="HEC70" s="11"/>
      <c r="HED70" s="11"/>
      <c r="HEE70" s="11"/>
      <c r="HEF70" s="11"/>
      <c r="HEG70" s="11"/>
      <c r="HEH70" s="11"/>
      <c r="HEI70" s="11"/>
      <c r="HEJ70" s="11"/>
      <c r="HEK70" s="11"/>
      <c r="HEL70" s="11"/>
      <c r="HEM70" s="11"/>
      <c r="HEN70" s="11"/>
      <c r="HEO70" s="11"/>
      <c r="HEP70" s="11"/>
      <c r="HEQ70" s="11"/>
      <c r="HER70" s="11"/>
      <c r="HES70" s="11"/>
      <c r="HET70" s="11"/>
      <c r="HEU70" s="11"/>
      <c r="HEV70" s="11"/>
      <c r="HEW70" s="11"/>
      <c r="HEX70" s="11"/>
      <c r="HEY70" s="11"/>
      <c r="HEZ70" s="11"/>
      <c r="HFA70" s="11"/>
      <c r="HFB70" s="11"/>
      <c r="HFC70" s="11"/>
      <c r="HFD70" s="11"/>
      <c r="HFE70" s="11"/>
      <c r="HFF70" s="11"/>
      <c r="HFG70" s="11"/>
      <c r="HFH70" s="11"/>
      <c r="HFI70" s="11"/>
      <c r="HFJ70" s="11"/>
      <c r="HFK70" s="11"/>
      <c r="HFL70" s="11"/>
      <c r="HFM70" s="11"/>
      <c r="HFN70" s="11"/>
      <c r="HFO70" s="11"/>
      <c r="HFP70" s="11"/>
      <c r="HFQ70" s="11"/>
      <c r="HFR70" s="11"/>
      <c r="HFS70" s="11"/>
      <c r="HFT70" s="11"/>
      <c r="HFU70" s="11"/>
      <c r="HFV70" s="11"/>
      <c r="HFW70" s="11"/>
      <c r="HFX70" s="11"/>
      <c r="HFY70" s="11"/>
      <c r="HFZ70" s="11"/>
      <c r="HGA70" s="11"/>
      <c r="HGB70" s="11"/>
      <c r="HGC70" s="11"/>
      <c r="HGD70" s="11"/>
      <c r="HGE70" s="11"/>
      <c r="HGF70" s="11"/>
      <c r="HGG70" s="11"/>
      <c r="HGH70" s="11"/>
      <c r="HGI70" s="11"/>
      <c r="HGJ70" s="11"/>
      <c r="HGK70" s="11"/>
      <c r="HGL70" s="11"/>
      <c r="HGM70" s="11"/>
      <c r="HGN70" s="11"/>
      <c r="HGO70" s="11"/>
      <c r="HGP70" s="11"/>
      <c r="HGQ70" s="11"/>
      <c r="HGR70" s="11"/>
      <c r="HGS70" s="11"/>
      <c r="HGT70" s="11"/>
      <c r="HGU70" s="11"/>
      <c r="HGV70" s="11"/>
      <c r="HGW70" s="11"/>
      <c r="HGX70" s="11"/>
      <c r="HGY70" s="11"/>
      <c r="HGZ70" s="11"/>
      <c r="HHA70" s="11"/>
      <c r="HHB70" s="11"/>
      <c r="HHC70" s="11"/>
      <c r="HHD70" s="11"/>
      <c r="HHE70" s="11"/>
      <c r="HHF70" s="11"/>
      <c r="HHG70" s="11"/>
      <c r="HHH70" s="11"/>
      <c r="HHI70" s="11"/>
      <c r="HHJ70" s="11"/>
      <c r="HHK70" s="11"/>
      <c r="HHL70" s="11"/>
      <c r="HHM70" s="11"/>
      <c r="HHN70" s="11"/>
      <c r="HHO70" s="11"/>
      <c r="HHP70" s="11"/>
      <c r="HHQ70" s="11"/>
      <c r="HHR70" s="11"/>
      <c r="HHS70" s="11"/>
      <c r="HHT70" s="11"/>
      <c r="HHU70" s="11"/>
      <c r="HHV70" s="11"/>
      <c r="HHW70" s="11"/>
      <c r="HHX70" s="11"/>
      <c r="HHY70" s="11"/>
      <c r="HHZ70" s="11"/>
      <c r="HIA70" s="11"/>
      <c r="HIB70" s="11"/>
      <c r="HIC70" s="11"/>
      <c r="HID70" s="11"/>
      <c r="HIE70" s="11"/>
      <c r="HIF70" s="11"/>
      <c r="HIG70" s="11"/>
      <c r="HIH70" s="11"/>
      <c r="HII70" s="11"/>
      <c r="HIJ70" s="11"/>
      <c r="HIK70" s="11"/>
      <c r="HIL70" s="11"/>
      <c r="HIM70" s="11"/>
      <c r="HIN70" s="11"/>
      <c r="HIO70" s="11"/>
      <c r="HIP70" s="11"/>
      <c r="HIQ70" s="11"/>
      <c r="HIR70" s="11"/>
      <c r="HIS70" s="11"/>
      <c r="HIT70" s="11"/>
      <c r="HIU70" s="11"/>
      <c r="HIV70" s="11"/>
      <c r="HIW70" s="11"/>
      <c r="HIX70" s="11"/>
      <c r="HIY70" s="11"/>
      <c r="HIZ70" s="11"/>
      <c r="HJA70" s="11"/>
      <c r="HJB70" s="11"/>
      <c r="HJC70" s="11"/>
      <c r="HJD70" s="11"/>
      <c r="HJE70" s="11"/>
      <c r="HJF70" s="11"/>
      <c r="HJG70" s="11"/>
      <c r="HJH70" s="11"/>
      <c r="HJI70" s="11"/>
      <c r="HJJ70" s="11"/>
      <c r="HJK70" s="11"/>
      <c r="HJL70" s="11"/>
      <c r="HJM70" s="11"/>
      <c r="HJN70" s="11"/>
      <c r="HJO70" s="11"/>
      <c r="HJP70" s="11"/>
      <c r="HJQ70" s="11"/>
      <c r="HJR70" s="11"/>
      <c r="HJS70" s="11"/>
      <c r="HJT70" s="11"/>
      <c r="HJU70" s="11"/>
      <c r="HJV70" s="11"/>
      <c r="HJW70" s="11"/>
      <c r="HJX70" s="11"/>
      <c r="HJY70" s="11"/>
      <c r="HJZ70" s="11"/>
      <c r="HKA70" s="11"/>
      <c r="HKB70" s="11"/>
      <c r="HKC70" s="11"/>
      <c r="HKD70" s="11"/>
      <c r="HKE70" s="11"/>
      <c r="HKF70" s="11"/>
      <c r="HKG70" s="11"/>
      <c r="HKH70" s="11"/>
      <c r="HKI70" s="11"/>
      <c r="HKJ70" s="11"/>
      <c r="HKK70" s="11"/>
      <c r="HKL70" s="11"/>
      <c r="HKM70" s="11"/>
      <c r="HKN70" s="11"/>
      <c r="HKO70" s="11"/>
      <c r="HKP70" s="11"/>
      <c r="HKQ70" s="11"/>
      <c r="HKR70" s="11"/>
      <c r="HKS70" s="11"/>
      <c r="HKT70" s="11"/>
      <c r="HKU70" s="11"/>
      <c r="HKV70" s="11"/>
      <c r="HKW70" s="11"/>
      <c r="HKX70" s="11"/>
      <c r="HKY70" s="11"/>
      <c r="HKZ70" s="11"/>
      <c r="HLA70" s="11"/>
      <c r="HLB70" s="11"/>
      <c r="HLC70" s="11"/>
      <c r="HLD70" s="11"/>
      <c r="HLE70" s="11"/>
      <c r="HLF70" s="11"/>
      <c r="HLG70" s="11"/>
      <c r="HLH70" s="11"/>
      <c r="HLI70" s="11"/>
      <c r="HLJ70" s="11"/>
      <c r="HLK70" s="11"/>
      <c r="HLL70" s="11"/>
      <c r="HLM70" s="11"/>
      <c r="HLN70" s="11"/>
      <c r="HLO70" s="11"/>
      <c r="HLP70" s="11"/>
      <c r="HLQ70" s="11"/>
      <c r="HLR70" s="11"/>
      <c r="HLS70" s="11"/>
      <c r="HLT70" s="11"/>
      <c r="HLU70" s="11"/>
      <c r="HLV70" s="11"/>
      <c r="HLW70" s="11"/>
      <c r="HLX70" s="11"/>
      <c r="HLY70" s="11"/>
      <c r="HLZ70" s="11"/>
      <c r="HMA70" s="11"/>
      <c r="HMB70" s="11"/>
      <c r="HMC70" s="11"/>
      <c r="HMD70" s="11"/>
      <c r="HME70" s="11"/>
      <c r="HMF70" s="11"/>
      <c r="HMG70" s="11"/>
      <c r="HMH70" s="11"/>
      <c r="HMI70" s="11"/>
      <c r="HMJ70" s="11"/>
      <c r="HMK70" s="11"/>
      <c r="HML70" s="11"/>
      <c r="HMM70" s="11"/>
      <c r="HMN70" s="11"/>
      <c r="HMO70" s="11"/>
      <c r="HMP70" s="11"/>
      <c r="HMQ70" s="11"/>
      <c r="HMR70" s="11"/>
      <c r="HMS70" s="11"/>
      <c r="HMT70" s="11"/>
      <c r="HMU70" s="11"/>
      <c r="HMV70" s="11"/>
      <c r="HMW70" s="11"/>
      <c r="HMX70" s="11"/>
      <c r="HMY70" s="11"/>
      <c r="HMZ70" s="11"/>
      <c r="HNA70" s="11"/>
      <c r="HNB70" s="11"/>
      <c r="HNC70" s="11"/>
      <c r="HND70" s="11"/>
      <c r="HNE70" s="11"/>
      <c r="HNF70" s="11"/>
      <c r="HNG70" s="11"/>
      <c r="HNH70" s="11"/>
      <c r="HNI70" s="11"/>
      <c r="HNJ70" s="11"/>
      <c r="HNK70" s="11"/>
      <c r="HNL70" s="11"/>
      <c r="HNM70" s="11"/>
      <c r="HNN70" s="11"/>
      <c r="HNO70" s="11"/>
      <c r="HNP70" s="11"/>
      <c r="HNQ70" s="11"/>
      <c r="HNR70" s="11"/>
      <c r="HNS70" s="11"/>
      <c r="HNT70" s="11"/>
      <c r="HNU70" s="11"/>
      <c r="HNV70" s="11"/>
      <c r="HNW70" s="11"/>
      <c r="HNX70" s="11"/>
      <c r="HNY70" s="11"/>
      <c r="HNZ70" s="11"/>
      <c r="HOA70" s="11"/>
      <c r="HOB70" s="11"/>
      <c r="HOC70" s="11"/>
      <c r="HOD70" s="11"/>
      <c r="HOE70" s="11"/>
      <c r="HOF70" s="11"/>
      <c r="HOG70" s="11"/>
      <c r="HOH70" s="11"/>
      <c r="HOI70" s="11"/>
      <c r="HOJ70" s="11"/>
      <c r="HOK70" s="11"/>
      <c r="HOL70" s="11"/>
      <c r="HOM70" s="11"/>
      <c r="HON70" s="11"/>
      <c r="HOO70" s="11"/>
      <c r="HOP70" s="11"/>
      <c r="HOQ70" s="11"/>
      <c r="HOR70" s="11"/>
      <c r="HOS70" s="11"/>
      <c r="HOT70" s="11"/>
      <c r="HOU70" s="11"/>
      <c r="HOV70" s="11"/>
      <c r="HOW70" s="11"/>
      <c r="HOX70" s="11"/>
      <c r="HOY70" s="11"/>
      <c r="HOZ70" s="11"/>
      <c r="HPA70" s="11"/>
      <c r="HPB70" s="11"/>
      <c r="HPC70" s="11"/>
      <c r="HPD70" s="11"/>
      <c r="HPE70" s="11"/>
      <c r="HPF70" s="11"/>
      <c r="HPG70" s="11"/>
      <c r="HPH70" s="11"/>
      <c r="HPI70" s="11"/>
      <c r="HPJ70" s="11"/>
      <c r="HPK70" s="11"/>
      <c r="HPL70" s="11"/>
      <c r="HPM70" s="11"/>
      <c r="HPN70" s="11"/>
      <c r="HPO70" s="11"/>
      <c r="HPP70" s="11"/>
      <c r="HPQ70" s="11"/>
      <c r="HPR70" s="11"/>
      <c r="HPS70" s="11"/>
      <c r="HPT70" s="11"/>
      <c r="HPU70" s="11"/>
      <c r="HPV70" s="11"/>
      <c r="HPW70" s="11"/>
      <c r="HPX70" s="11"/>
      <c r="HPY70" s="11"/>
      <c r="HPZ70" s="11"/>
      <c r="HQA70" s="11"/>
      <c r="HQB70" s="11"/>
      <c r="HQC70" s="11"/>
      <c r="HQD70" s="11"/>
      <c r="HQE70" s="11"/>
      <c r="HQF70" s="11"/>
      <c r="HQG70" s="11"/>
      <c r="HQH70" s="11"/>
      <c r="HQI70" s="11"/>
      <c r="HQJ70" s="11"/>
      <c r="HQK70" s="11"/>
      <c r="HQL70" s="11"/>
      <c r="HQM70" s="11"/>
      <c r="HQN70" s="11"/>
      <c r="HQO70" s="11"/>
      <c r="HQP70" s="11"/>
      <c r="HQQ70" s="11"/>
      <c r="HQR70" s="11"/>
      <c r="HQS70" s="11"/>
      <c r="HQT70" s="11"/>
      <c r="HQU70" s="11"/>
      <c r="HQV70" s="11"/>
      <c r="HQW70" s="11"/>
      <c r="HQX70" s="11"/>
      <c r="HQY70" s="11"/>
      <c r="HQZ70" s="11"/>
      <c r="HRA70" s="11"/>
      <c r="HRB70" s="11"/>
      <c r="HRC70" s="11"/>
      <c r="HRD70" s="11"/>
      <c r="HRE70" s="11"/>
      <c r="HRF70" s="11"/>
      <c r="HRG70" s="11"/>
      <c r="HRH70" s="11"/>
      <c r="HRI70" s="11"/>
      <c r="HRJ70" s="11"/>
      <c r="HRK70" s="11"/>
      <c r="HRL70" s="11"/>
      <c r="HRM70" s="11"/>
      <c r="HRN70" s="11"/>
      <c r="HRO70" s="11"/>
      <c r="HRP70" s="11"/>
      <c r="HRQ70" s="11"/>
      <c r="HRR70" s="11"/>
      <c r="HRS70" s="11"/>
      <c r="HRT70" s="11"/>
      <c r="HRU70" s="11"/>
      <c r="HRV70" s="11"/>
      <c r="HRW70" s="11"/>
      <c r="HRX70" s="11"/>
      <c r="HRY70" s="11"/>
      <c r="HRZ70" s="11"/>
      <c r="HSA70" s="11"/>
      <c r="HSB70" s="11"/>
      <c r="HSC70" s="11"/>
      <c r="HSD70" s="11"/>
      <c r="HSE70" s="11"/>
      <c r="HSF70" s="11"/>
      <c r="HSG70" s="11"/>
      <c r="HSH70" s="11"/>
      <c r="HSI70" s="11"/>
      <c r="HSJ70" s="11"/>
      <c r="HSK70" s="11"/>
      <c r="HSL70" s="11"/>
      <c r="HSM70" s="11"/>
      <c r="HSN70" s="11"/>
      <c r="HSO70" s="11"/>
      <c r="HSP70" s="11"/>
      <c r="HSQ70" s="11"/>
      <c r="HSR70" s="11"/>
      <c r="HSS70" s="11"/>
      <c r="HST70" s="11"/>
      <c r="HSU70" s="11"/>
      <c r="HSV70" s="11"/>
      <c r="HSW70" s="11"/>
      <c r="HSX70" s="11"/>
      <c r="HSY70" s="11"/>
      <c r="HSZ70" s="11"/>
      <c r="HTA70" s="11"/>
      <c r="HTB70" s="11"/>
      <c r="HTC70" s="11"/>
      <c r="HTD70" s="11"/>
      <c r="HTE70" s="11"/>
      <c r="HTF70" s="11"/>
      <c r="HTG70" s="11"/>
      <c r="HTH70" s="11"/>
      <c r="HTI70" s="11"/>
      <c r="HTJ70" s="11"/>
      <c r="HTK70" s="11"/>
      <c r="HTL70" s="11"/>
      <c r="HTM70" s="11"/>
      <c r="HTN70" s="11"/>
      <c r="HTO70" s="11"/>
      <c r="HTP70" s="11"/>
      <c r="HTQ70" s="11"/>
      <c r="HTR70" s="11"/>
      <c r="HTS70" s="11"/>
      <c r="HTT70" s="11"/>
      <c r="HTU70" s="11"/>
      <c r="HTV70" s="11"/>
      <c r="HTW70" s="11"/>
      <c r="HTX70" s="11"/>
      <c r="HTY70" s="11"/>
      <c r="HTZ70" s="11"/>
      <c r="HUA70" s="11"/>
      <c r="HUB70" s="11"/>
      <c r="HUC70" s="11"/>
      <c r="HUD70" s="11"/>
      <c r="HUE70" s="11"/>
      <c r="HUF70" s="11"/>
      <c r="HUG70" s="11"/>
      <c r="HUH70" s="11"/>
      <c r="HUI70" s="11"/>
      <c r="HUJ70" s="11"/>
      <c r="HUK70" s="11"/>
      <c r="HUL70" s="11"/>
      <c r="HUM70" s="11"/>
      <c r="HUN70" s="11"/>
      <c r="HUO70" s="11"/>
      <c r="HUP70" s="11"/>
      <c r="HUQ70" s="11"/>
      <c r="HUR70" s="11"/>
      <c r="HUS70" s="11"/>
      <c r="HUT70" s="11"/>
      <c r="HUU70" s="11"/>
      <c r="HUV70" s="11"/>
      <c r="HUW70" s="11"/>
      <c r="HUX70" s="11"/>
      <c r="HUY70" s="11"/>
      <c r="HUZ70" s="11"/>
      <c r="HVA70" s="11"/>
      <c r="HVB70" s="11"/>
      <c r="HVC70" s="11"/>
      <c r="HVD70" s="11"/>
      <c r="HVE70" s="11"/>
      <c r="HVF70" s="11"/>
      <c r="HVG70" s="11"/>
      <c r="HVH70" s="11"/>
      <c r="HVI70" s="11"/>
      <c r="HVJ70" s="11"/>
      <c r="HVK70" s="11"/>
      <c r="HVL70" s="11"/>
      <c r="HVM70" s="11"/>
      <c r="HVN70" s="11"/>
      <c r="HVO70" s="11"/>
      <c r="HVP70" s="11"/>
      <c r="HVQ70" s="11"/>
      <c r="HVR70" s="11"/>
      <c r="HVS70" s="11"/>
      <c r="HVT70" s="11"/>
      <c r="HVU70" s="11"/>
      <c r="HVV70" s="11"/>
      <c r="HVW70" s="11"/>
      <c r="HVX70" s="11"/>
      <c r="HVY70" s="11"/>
      <c r="HVZ70" s="11"/>
      <c r="HWA70" s="11"/>
      <c r="HWB70" s="11"/>
      <c r="HWC70" s="11"/>
      <c r="HWD70" s="11"/>
      <c r="HWE70" s="11"/>
      <c r="HWF70" s="11"/>
      <c r="HWG70" s="11"/>
      <c r="HWH70" s="11"/>
      <c r="HWI70" s="11"/>
      <c r="HWJ70" s="11"/>
      <c r="HWK70" s="11"/>
      <c r="HWL70" s="11"/>
      <c r="HWM70" s="11"/>
      <c r="HWN70" s="11"/>
      <c r="HWO70" s="11"/>
      <c r="HWP70" s="11"/>
      <c r="HWQ70" s="11"/>
      <c r="HWR70" s="11"/>
      <c r="HWS70" s="11"/>
      <c r="HWT70" s="11"/>
      <c r="HWU70" s="11"/>
      <c r="HWV70" s="11"/>
      <c r="HWW70" s="11"/>
      <c r="HWX70" s="11"/>
      <c r="HWY70" s="11"/>
      <c r="HWZ70" s="11"/>
      <c r="HXA70" s="11"/>
      <c r="HXB70" s="11"/>
      <c r="HXC70" s="11"/>
      <c r="HXD70" s="11"/>
      <c r="HXE70" s="11"/>
      <c r="HXF70" s="11"/>
      <c r="HXG70" s="11"/>
      <c r="HXH70" s="11"/>
      <c r="HXI70" s="11"/>
      <c r="HXJ70" s="11"/>
      <c r="HXK70" s="11"/>
      <c r="HXL70" s="11"/>
      <c r="HXM70" s="11"/>
      <c r="HXN70" s="11"/>
      <c r="HXO70" s="11"/>
      <c r="HXP70" s="11"/>
      <c r="HXQ70" s="11"/>
      <c r="HXR70" s="11"/>
      <c r="HXS70" s="11"/>
      <c r="HXT70" s="11"/>
      <c r="HXU70" s="11"/>
      <c r="HXV70" s="11"/>
      <c r="HXW70" s="11"/>
      <c r="HXX70" s="11"/>
      <c r="HXY70" s="11"/>
      <c r="HXZ70" s="11"/>
      <c r="HYA70" s="11"/>
      <c r="HYB70" s="11"/>
      <c r="HYC70" s="11"/>
      <c r="HYD70" s="11"/>
      <c r="HYE70" s="11"/>
      <c r="HYF70" s="11"/>
      <c r="HYG70" s="11"/>
      <c r="HYH70" s="11"/>
      <c r="HYI70" s="11"/>
      <c r="HYJ70" s="11"/>
      <c r="HYK70" s="11"/>
      <c r="HYL70" s="11"/>
      <c r="HYM70" s="11"/>
      <c r="HYN70" s="11"/>
      <c r="HYO70" s="11"/>
      <c r="HYP70" s="11"/>
      <c r="HYQ70" s="11"/>
      <c r="HYR70" s="11"/>
      <c r="HYS70" s="11"/>
      <c r="HYT70" s="11"/>
      <c r="HYU70" s="11"/>
      <c r="HYV70" s="11"/>
      <c r="HYW70" s="11"/>
      <c r="HYX70" s="11"/>
      <c r="HYY70" s="11"/>
      <c r="HYZ70" s="11"/>
      <c r="HZA70" s="11"/>
      <c r="HZB70" s="11"/>
      <c r="HZC70" s="11"/>
      <c r="HZD70" s="11"/>
      <c r="HZE70" s="11"/>
      <c r="HZF70" s="11"/>
      <c r="HZG70" s="11"/>
      <c r="HZH70" s="11"/>
      <c r="HZI70" s="11"/>
      <c r="HZJ70" s="11"/>
      <c r="HZK70" s="11"/>
      <c r="HZL70" s="11"/>
      <c r="HZM70" s="11"/>
      <c r="HZN70" s="11"/>
      <c r="HZO70" s="11"/>
      <c r="HZP70" s="11"/>
      <c r="HZQ70" s="11"/>
      <c r="HZR70" s="11"/>
      <c r="HZS70" s="11"/>
      <c r="HZT70" s="11"/>
      <c r="HZU70" s="11"/>
      <c r="HZV70" s="11"/>
      <c r="HZW70" s="11"/>
      <c r="HZX70" s="11"/>
      <c r="HZY70" s="11"/>
      <c r="HZZ70" s="11"/>
      <c r="IAA70" s="11"/>
      <c r="IAB70" s="11"/>
      <c r="IAC70" s="11"/>
      <c r="IAD70" s="11"/>
      <c r="IAE70" s="11"/>
      <c r="IAF70" s="11"/>
      <c r="IAG70" s="11"/>
      <c r="IAH70" s="11"/>
      <c r="IAI70" s="11"/>
      <c r="IAJ70" s="11"/>
      <c r="IAK70" s="11"/>
      <c r="IAL70" s="11"/>
      <c r="IAM70" s="11"/>
      <c r="IAN70" s="11"/>
      <c r="IAO70" s="11"/>
      <c r="IAP70" s="11"/>
      <c r="IAQ70" s="11"/>
      <c r="IAR70" s="11"/>
      <c r="IAS70" s="11"/>
      <c r="IAT70" s="11"/>
      <c r="IAU70" s="11"/>
      <c r="IAV70" s="11"/>
      <c r="IAW70" s="11"/>
      <c r="IAX70" s="11"/>
      <c r="IAY70" s="11"/>
      <c r="IAZ70" s="11"/>
      <c r="IBA70" s="11"/>
      <c r="IBB70" s="11"/>
      <c r="IBC70" s="11"/>
      <c r="IBD70" s="11"/>
      <c r="IBE70" s="11"/>
      <c r="IBF70" s="11"/>
      <c r="IBG70" s="11"/>
      <c r="IBH70" s="11"/>
      <c r="IBI70" s="11"/>
      <c r="IBJ70" s="11"/>
      <c r="IBK70" s="11"/>
      <c r="IBL70" s="11"/>
      <c r="IBM70" s="11"/>
      <c r="IBN70" s="11"/>
      <c r="IBO70" s="11"/>
      <c r="IBP70" s="11"/>
      <c r="IBQ70" s="11"/>
      <c r="IBR70" s="11"/>
      <c r="IBS70" s="11"/>
      <c r="IBT70" s="11"/>
      <c r="IBU70" s="11"/>
      <c r="IBV70" s="11"/>
      <c r="IBW70" s="11"/>
      <c r="IBX70" s="11"/>
      <c r="IBY70" s="11"/>
      <c r="IBZ70" s="11"/>
      <c r="ICA70" s="11"/>
      <c r="ICB70" s="11"/>
      <c r="ICC70" s="11"/>
      <c r="ICD70" s="11"/>
      <c r="ICE70" s="11"/>
      <c r="ICF70" s="11"/>
      <c r="ICG70" s="11"/>
      <c r="ICH70" s="11"/>
      <c r="ICI70" s="11"/>
      <c r="ICJ70" s="11"/>
      <c r="ICK70" s="11"/>
      <c r="ICL70" s="11"/>
      <c r="ICM70" s="11"/>
      <c r="ICN70" s="11"/>
      <c r="ICO70" s="11"/>
      <c r="ICP70" s="11"/>
      <c r="ICQ70" s="11"/>
      <c r="ICR70" s="11"/>
      <c r="ICS70" s="11"/>
      <c r="ICT70" s="11"/>
      <c r="ICU70" s="11"/>
      <c r="ICV70" s="11"/>
      <c r="ICW70" s="11"/>
      <c r="ICX70" s="11"/>
      <c r="ICY70" s="11"/>
      <c r="ICZ70" s="11"/>
      <c r="IDA70" s="11"/>
      <c r="IDB70" s="11"/>
      <c r="IDC70" s="11"/>
      <c r="IDD70" s="11"/>
      <c r="IDE70" s="11"/>
      <c r="IDF70" s="11"/>
      <c r="IDG70" s="11"/>
      <c r="IDH70" s="11"/>
      <c r="IDI70" s="11"/>
      <c r="IDJ70" s="11"/>
      <c r="IDK70" s="11"/>
      <c r="IDL70" s="11"/>
      <c r="IDM70" s="11"/>
      <c r="IDN70" s="11"/>
      <c r="IDO70" s="11"/>
      <c r="IDP70" s="11"/>
      <c r="IDQ70" s="11"/>
      <c r="IDR70" s="11"/>
      <c r="IDS70" s="11"/>
      <c r="IDT70" s="11"/>
      <c r="IDU70" s="11"/>
      <c r="IDV70" s="11"/>
      <c r="IDW70" s="11"/>
      <c r="IDX70" s="11"/>
      <c r="IDY70" s="11"/>
      <c r="IDZ70" s="11"/>
      <c r="IEA70" s="11"/>
      <c r="IEB70" s="11"/>
      <c r="IEC70" s="11"/>
      <c r="IED70" s="11"/>
      <c r="IEE70" s="11"/>
      <c r="IEF70" s="11"/>
      <c r="IEG70" s="11"/>
      <c r="IEH70" s="11"/>
      <c r="IEI70" s="11"/>
      <c r="IEJ70" s="11"/>
      <c r="IEK70" s="11"/>
      <c r="IEL70" s="11"/>
      <c r="IEM70" s="11"/>
      <c r="IEN70" s="11"/>
      <c r="IEO70" s="11"/>
      <c r="IEP70" s="11"/>
      <c r="IEQ70" s="11"/>
      <c r="IER70" s="11"/>
      <c r="IES70" s="11"/>
      <c r="IET70" s="11"/>
      <c r="IEU70" s="11"/>
      <c r="IEV70" s="11"/>
      <c r="IEW70" s="11"/>
      <c r="IEX70" s="11"/>
      <c r="IEY70" s="11"/>
      <c r="IEZ70" s="11"/>
      <c r="IFA70" s="11"/>
      <c r="IFB70" s="11"/>
      <c r="IFC70" s="11"/>
      <c r="IFD70" s="11"/>
      <c r="IFE70" s="11"/>
      <c r="IFF70" s="11"/>
      <c r="IFG70" s="11"/>
      <c r="IFH70" s="11"/>
      <c r="IFI70" s="11"/>
      <c r="IFJ70" s="11"/>
      <c r="IFK70" s="11"/>
      <c r="IFL70" s="11"/>
      <c r="IFM70" s="11"/>
      <c r="IFN70" s="11"/>
      <c r="IFO70" s="11"/>
      <c r="IFP70" s="11"/>
      <c r="IFQ70" s="11"/>
      <c r="IFR70" s="11"/>
      <c r="IFS70" s="11"/>
      <c r="IFT70" s="11"/>
      <c r="IFU70" s="11"/>
      <c r="IFV70" s="11"/>
      <c r="IFW70" s="11"/>
      <c r="IFX70" s="11"/>
      <c r="IFY70" s="11"/>
      <c r="IFZ70" s="11"/>
      <c r="IGA70" s="11"/>
      <c r="IGB70" s="11"/>
      <c r="IGC70" s="11"/>
      <c r="IGD70" s="11"/>
      <c r="IGE70" s="11"/>
      <c r="IGF70" s="11"/>
      <c r="IGG70" s="11"/>
      <c r="IGH70" s="11"/>
      <c r="IGI70" s="11"/>
      <c r="IGJ70" s="11"/>
      <c r="IGK70" s="11"/>
      <c r="IGL70" s="11"/>
      <c r="IGM70" s="11"/>
      <c r="IGN70" s="11"/>
      <c r="IGO70" s="11"/>
      <c r="IGP70" s="11"/>
      <c r="IGQ70" s="11"/>
      <c r="IGR70" s="11"/>
      <c r="IGS70" s="11"/>
      <c r="IGT70" s="11"/>
      <c r="IGU70" s="11"/>
      <c r="IGV70" s="11"/>
      <c r="IGW70" s="11"/>
      <c r="IGX70" s="11"/>
      <c r="IGY70" s="11"/>
      <c r="IGZ70" s="11"/>
      <c r="IHA70" s="11"/>
      <c r="IHB70" s="11"/>
      <c r="IHC70" s="11"/>
      <c r="IHD70" s="11"/>
      <c r="IHE70" s="11"/>
      <c r="IHF70" s="11"/>
      <c r="IHG70" s="11"/>
      <c r="IHH70" s="11"/>
      <c r="IHI70" s="11"/>
      <c r="IHJ70" s="11"/>
      <c r="IHK70" s="11"/>
      <c r="IHL70" s="11"/>
      <c r="IHM70" s="11"/>
      <c r="IHN70" s="11"/>
      <c r="IHO70" s="11"/>
      <c r="IHP70" s="11"/>
      <c r="IHQ70" s="11"/>
      <c r="IHR70" s="11"/>
      <c r="IHS70" s="11"/>
      <c r="IHT70" s="11"/>
      <c r="IHU70" s="11"/>
      <c r="IHV70" s="11"/>
      <c r="IHW70" s="11"/>
      <c r="IHX70" s="11"/>
      <c r="IHY70" s="11"/>
      <c r="IHZ70" s="11"/>
      <c r="IIA70" s="11"/>
      <c r="IIB70" s="11"/>
      <c r="IIC70" s="11"/>
      <c r="IID70" s="11"/>
      <c r="IIE70" s="11"/>
      <c r="IIF70" s="11"/>
      <c r="IIG70" s="11"/>
      <c r="IIH70" s="11"/>
      <c r="III70" s="11"/>
      <c r="IIJ70" s="11"/>
      <c r="IIK70" s="11"/>
      <c r="IIL70" s="11"/>
      <c r="IIM70" s="11"/>
      <c r="IIN70" s="11"/>
      <c r="IIO70" s="11"/>
      <c r="IIP70" s="11"/>
      <c r="IIQ70" s="11"/>
      <c r="IIR70" s="11"/>
      <c r="IIS70" s="11"/>
      <c r="IIT70" s="11"/>
      <c r="IIU70" s="11"/>
      <c r="IIV70" s="11"/>
      <c r="IIW70" s="11"/>
      <c r="IIX70" s="11"/>
      <c r="IIY70" s="11"/>
      <c r="IIZ70" s="11"/>
      <c r="IJA70" s="11"/>
      <c r="IJB70" s="11"/>
      <c r="IJC70" s="11"/>
      <c r="IJD70" s="11"/>
      <c r="IJE70" s="11"/>
      <c r="IJF70" s="11"/>
      <c r="IJG70" s="11"/>
      <c r="IJH70" s="11"/>
      <c r="IJI70" s="11"/>
      <c r="IJJ70" s="11"/>
      <c r="IJK70" s="11"/>
      <c r="IJL70" s="11"/>
      <c r="IJM70" s="11"/>
      <c r="IJN70" s="11"/>
      <c r="IJO70" s="11"/>
      <c r="IJP70" s="11"/>
      <c r="IJQ70" s="11"/>
      <c r="IJR70" s="11"/>
      <c r="IJS70" s="11"/>
      <c r="IJT70" s="11"/>
      <c r="IJU70" s="11"/>
      <c r="IJV70" s="11"/>
      <c r="IJW70" s="11"/>
      <c r="IJX70" s="11"/>
      <c r="IJY70" s="11"/>
      <c r="IJZ70" s="11"/>
      <c r="IKA70" s="11"/>
      <c r="IKB70" s="11"/>
      <c r="IKC70" s="11"/>
      <c r="IKD70" s="11"/>
      <c r="IKE70" s="11"/>
      <c r="IKF70" s="11"/>
      <c r="IKG70" s="11"/>
      <c r="IKH70" s="11"/>
      <c r="IKI70" s="11"/>
      <c r="IKJ70" s="11"/>
      <c r="IKK70" s="11"/>
      <c r="IKL70" s="11"/>
      <c r="IKM70" s="11"/>
      <c r="IKN70" s="11"/>
      <c r="IKO70" s="11"/>
      <c r="IKP70" s="11"/>
      <c r="IKQ70" s="11"/>
      <c r="IKR70" s="11"/>
      <c r="IKS70" s="11"/>
      <c r="IKT70" s="11"/>
      <c r="IKU70" s="11"/>
      <c r="IKV70" s="11"/>
      <c r="IKW70" s="11"/>
      <c r="IKX70" s="11"/>
      <c r="IKY70" s="11"/>
      <c r="IKZ70" s="11"/>
      <c r="ILA70" s="11"/>
      <c r="ILB70" s="11"/>
      <c r="ILC70" s="11"/>
      <c r="ILD70" s="11"/>
      <c r="ILE70" s="11"/>
      <c r="ILF70" s="11"/>
      <c r="ILG70" s="11"/>
      <c r="ILH70" s="11"/>
      <c r="ILI70" s="11"/>
      <c r="ILJ70" s="11"/>
      <c r="ILK70" s="11"/>
      <c r="ILL70" s="11"/>
      <c r="ILM70" s="11"/>
      <c r="ILN70" s="11"/>
      <c r="ILO70" s="11"/>
      <c r="ILP70" s="11"/>
      <c r="ILQ70" s="11"/>
      <c r="ILR70" s="11"/>
      <c r="ILS70" s="11"/>
      <c r="ILT70" s="11"/>
      <c r="ILU70" s="11"/>
      <c r="ILV70" s="11"/>
      <c r="ILW70" s="11"/>
      <c r="ILX70" s="11"/>
      <c r="ILY70" s="11"/>
      <c r="ILZ70" s="11"/>
      <c r="IMA70" s="11"/>
      <c r="IMB70" s="11"/>
      <c r="IMC70" s="11"/>
      <c r="IMD70" s="11"/>
      <c r="IME70" s="11"/>
      <c r="IMF70" s="11"/>
      <c r="IMG70" s="11"/>
      <c r="IMH70" s="11"/>
      <c r="IMI70" s="11"/>
      <c r="IMJ70" s="11"/>
      <c r="IMK70" s="11"/>
      <c r="IML70" s="11"/>
      <c r="IMM70" s="11"/>
      <c r="IMN70" s="11"/>
      <c r="IMO70" s="11"/>
      <c r="IMP70" s="11"/>
      <c r="IMQ70" s="11"/>
      <c r="IMR70" s="11"/>
      <c r="IMS70" s="11"/>
      <c r="IMT70" s="11"/>
      <c r="IMU70" s="11"/>
      <c r="IMV70" s="11"/>
      <c r="IMW70" s="11"/>
      <c r="IMX70" s="11"/>
      <c r="IMY70" s="11"/>
      <c r="IMZ70" s="11"/>
      <c r="INA70" s="11"/>
      <c r="INB70" s="11"/>
      <c r="INC70" s="11"/>
      <c r="IND70" s="11"/>
      <c r="INE70" s="11"/>
      <c r="INF70" s="11"/>
      <c r="ING70" s="11"/>
      <c r="INH70" s="11"/>
      <c r="INI70" s="11"/>
      <c r="INJ70" s="11"/>
      <c r="INK70" s="11"/>
      <c r="INL70" s="11"/>
      <c r="INM70" s="11"/>
      <c r="INN70" s="11"/>
      <c r="INO70" s="11"/>
      <c r="INP70" s="11"/>
      <c r="INQ70" s="11"/>
      <c r="INR70" s="11"/>
      <c r="INS70" s="11"/>
      <c r="INT70" s="11"/>
      <c r="INU70" s="11"/>
      <c r="INV70" s="11"/>
      <c r="INW70" s="11"/>
      <c r="INX70" s="11"/>
      <c r="INY70" s="11"/>
      <c r="INZ70" s="11"/>
      <c r="IOA70" s="11"/>
      <c r="IOB70" s="11"/>
      <c r="IOC70" s="11"/>
      <c r="IOD70" s="11"/>
      <c r="IOE70" s="11"/>
      <c r="IOF70" s="11"/>
      <c r="IOG70" s="11"/>
      <c r="IOH70" s="11"/>
      <c r="IOI70" s="11"/>
      <c r="IOJ70" s="11"/>
      <c r="IOK70" s="11"/>
      <c r="IOL70" s="11"/>
      <c r="IOM70" s="11"/>
      <c r="ION70" s="11"/>
      <c r="IOO70" s="11"/>
      <c r="IOP70" s="11"/>
      <c r="IOQ70" s="11"/>
      <c r="IOR70" s="11"/>
      <c r="IOS70" s="11"/>
      <c r="IOT70" s="11"/>
      <c r="IOU70" s="11"/>
      <c r="IOV70" s="11"/>
      <c r="IOW70" s="11"/>
      <c r="IOX70" s="11"/>
      <c r="IOY70" s="11"/>
      <c r="IOZ70" s="11"/>
      <c r="IPA70" s="11"/>
      <c r="IPB70" s="11"/>
      <c r="IPC70" s="11"/>
      <c r="IPD70" s="11"/>
      <c r="IPE70" s="11"/>
      <c r="IPF70" s="11"/>
      <c r="IPG70" s="11"/>
      <c r="IPH70" s="11"/>
      <c r="IPI70" s="11"/>
      <c r="IPJ70" s="11"/>
      <c r="IPK70" s="11"/>
      <c r="IPL70" s="11"/>
      <c r="IPM70" s="11"/>
      <c r="IPN70" s="11"/>
      <c r="IPO70" s="11"/>
      <c r="IPP70" s="11"/>
      <c r="IPQ70" s="11"/>
      <c r="IPR70" s="11"/>
      <c r="IPS70" s="11"/>
      <c r="IPT70" s="11"/>
      <c r="IPU70" s="11"/>
      <c r="IPV70" s="11"/>
      <c r="IPW70" s="11"/>
      <c r="IPX70" s="11"/>
      <c r="IPY70" s="11"/>
      <c r="IPZ70" s="11"/>
      <c r="IQA70" s="11"/>
      <c r="IQB70" s="11"/>
      <c r="IQC70" s="11"/>
      <c r="IQD70" s="11"/>
      <c r="IQE70" s="11"/>
      <c r="IQF70" s="11"/>
      <c r="IQG70" s="11"/>
      <c r="IQH70" s="11"/>
      <c r="IQI70" s="11"/>
      <c r="IQJ70" s="11"/>
      <c r="IQK70" s="11"/>
      <c r="IQL70" s="11"/>
      <c r="IQM70" s="11"/>
      <c r="IQN70" s="11"/>
      <c r="IQO70" s="11"/>
      <c r="IQP70" s="11"/>
      <c r="IQQ70" s="11"/>
      <c r="IQR70" s="11"/>
      <c r="IQS70" s="11"/>
      <c r="IQT70" s="11"/>
      <c r="IQU70" s="11"/>
      <c r="IQV70" s="11"/>
      <c r="IQW70" s="11"/>
      <c r="IQX70" s="11"/>
      <c r="IQY70" s="11"/>
      <c r="IQZ70" s="11"/>
      <c r="IRA70" s="11"/>
      <c r="IRB70" s="11"/>
      <c r="IRC70" s="11"/>
      <c r="IRD70" s="11"/>
      <c r="IRE70" s="11"/>
      <c r="IRF70" s="11"/>
      <c r="IRG70" s="11"/>
      <c r="IRH70" s="11"/>
      <c r="IRI70" s="11"/>
      <c r="IRJ70" s="11"/>
      <c r="IRK70" s="11"/>
      <c r="IRL70" s="11"/>
      <c r="IRM70" s="11"/>
      <c r="IRN70" s="11"/>
      <c r="IRO70" s="11"/>
      <c r="IRP70" s="11"/>
      <c r="IRQ70" s="11"/>
      <c r="IRR70" s="11"/>
      <c r="IRS70" s="11"/>
      <c r="IRT70" s="11"/>
      <c r="IRU70" s="11"/>
      <c r="IRV70" s="11"/>
      <c r="IRW70" s="11"/>
      <c r="IRX70" s="11"/>
      <c r="IRY70" s="11"/>
      <c r="IRZ70" s="11"/>
      <c r="ISA70" s="11"/>
      <c r="ISB70" s="11"/>
      <c r="ISC70" s="11"/>
      <c r="ISD70" s="11"/>
      <c r="ISE70" s="11"/>
      <c r="ISF70" s="11"/>
      <c r="ISG70" s="11"/>
      <c r="ISH70" s="11"/>
      <c r="ISI70" s="11"/>
      <c r="ISJ70" s="11"/>
      <c r="ISK70" s="11"/>
      <c r="ISL70" s="11"/>
      <c r="ISM70" s="11"/>
      <c r="ISN70" s="11"/>
      <c r="ISO70" s="11"/>
      <c r="ISP70" s="11"/>
      <c r="ISQ70" s="11"/>
      <c r="ISR70" s="11"/>
      <c r="ISS70" s="11"/>
      <c r="IST70" s="11"/>
      <c r="ISU70" s="11"/>
      <c r="ISV70" s="11"/>
      <c r="ISW70" s="11"/>
      <c r="ISX70" s="11"/>
      <c r="ISY70" s="11"/>
      <c r="ISZ70" s="11"/>
      <c r="ITA70" s="11"/>
      <c r="ITB70" s="11"/>
      <c r="ITC70" s="11"/>
      <c r="ITD70" s="11"/>
      <c r="ITE70" s="11"/>
      <c r="ITF70" s="11"/>
      <c r="ITG70" s="11"/>
      <c r="ITH70" s="11"/>
      <c r="ITI70" s="11"/>
      <c r="ITJ70" s="11"/>
      <c r="ITK70" s="11"/>
      <c r="ITL70" s="11"/>
      <c r="ITM70" s="11"/>
      <c r="ITN70" s="11"/>
      <c r="ITO70" s="11"/>
      <c r="ITP70" s="11"/>
      <c r="ITQ70" s="11"/>
      <c r="ITR70" s="11"/>
      <c r="ITS70" s="11"/>
      <c r="ITT70" s="11"/>
      <c r="ITU70" s="11"/>
      <c r="ITV70" s="11"/>
      <c r="ITW70" s="11"/>
      <c r="ITX70" s="11"/>
      <c r="ITY70" s="11"/>
      <c r="ITZ70" s="11"/>
      <c r="IUA70" s="11"/>
      <c r="IUB70" s="11"/>
      <c r="IUC70" s="11"/>
      <c r="IUD70" s="11"/>
      <c r="IUE70" s="11"/>
      <c r="IUF70" s="11"/>
      <c r="IUG70" s="11"/>
      <c r="IUH70" s="11"/>
      <c r="IUI70" s="11"/>
      <c r="IUJ70" s="11"/>
      <c r="IUK70" s="11"/>
      <c r="IUL70" s="11"/>
      <c r="IUM70" s="11"/>
      <c r="IUN70" s="11"/>
      <c r="IUO70" s="11"/>
      <c r="IUP70" s="11"/>
      <c r="IUQ70" s="11"/>
      <c r="IUR70" s="11"/>
      <c r="IUS70" s="11"/>
      <c r="IUT70" s="11"/>
      <c r="IUU70" s="11"/>
      <c r="IUV70" s="11"/>
      <c r="IUW70" s="11"/>
      <c r="IUX70" s="11"/>
      <c r="IUY70" s="11"/>
      <c r="IUZ70" s="11"/>
      <c r="IVA70" s="11"/>
      <c r="IVB70" s="11"/>
      <c r="IVC70" s="11"/>
      <c r="IVD70" s="11"/>
      <c r="IVE70" s="11"/>
      <c r="IVF70" s="11"/>
      <c r="IVG70" s="11"/>
      <c r="IVH70" s="11"/>
      <c r="IVI70" s="11"/>
      <c r="IVJ70" s="11"/>
      <c r="IVK70" s="11"/>
      <c r="IVL70" s="11"/>
      <c r="IVM70" s="11"/>
      <c r="IVN70" s="11"/>
      <c r="IVO70" s="11"/>
      <c r="IVP70" s="11"/>
      <c r="IVQ70" s="11"/>
      <c r="IVR70" s="11"/>
      <c r="IVS70" s="11"/>
      <c r="IVT70" s="11"/>
      <c r="IVU70" s="11"/>
      <c r="IVV70" s="11"/>
      <c r="IVW70" s="11"/>
      <c r="IVX70" s="11"/>
      <c r="IVY70" s="11"/>
      <c r="IVZ70" s="11"/>
      <c r="IWA70" s="11"/>
      <c r="IWB70" s="11"/>
      <c r="IWC70" s="11"/>
      <c r="IWD70" s="11"/>
      <c r="IWE70" s="11"/>
      <c r="IWF70" s="11"/>
      <c r="IWG70" s="11"/>
      <c r="IWH70" s="11"/>
      <c r="IWI70" s="11"/>
      <c r="IWJ70" s="11"/>
      <c r="IWK70" s="11"/>
      <c r="IWL70" s="11"/>
      <c r="IWM70" s="11"/>
      <c r="IWN70" s="11"/>
      <c r="IWO70" s="11"/>
      <c r="IWP70" s="11"/>
      <c r="IWQ70" s="11"/>
      <c r="IWR70" s="11"/>
      <c r="IWS70" s="11"/>
      <c r="IWT70" s="11"/>
      <c r="IWU70" s="11"/>
      <c r="IWV70" s="11"/>
      <c r="IWW70" s="11"/>
      <c r="IWX70" s="11"/>
      <c r="IWY70" s="11"/>
      <c r="IWZ70" s="11"/>
      <c r="IXA70" s="11"/>
      <c r="IXB70" s="11"/>
      <c r="IXC70" s="11"/>
      <c r="IXD70" s="11"/>
      <c r="IXE70" s="11"/>
      <c r="IXF70" s="11"/>
      <c r="IXG70" s="11"/>
      <c r="IXH70" s="11"/>
      <c r="IXI70" s="11"/>
      <c r="IXJ70" s="11"/>
      <c r="IXK70" s="11"/>
      <c r="IXL70" s="11"/>
      <c r="IXM70" s="11"/>
      <c r="IXN70" s="11"/>
      <c r="IXO70" s="11"/>
      <c r="IXP70" s="11"/>
      <c r="IXQ70" s="11"/>
      <c r="IXR70" s="11"/>
      <c r="IXS70" s="11"/>
      <c r="IXT70" s="11"/>
      <c r="IXU70" s="11"/>
      <c r="IXV70" s="11"/>
      <c r="IXW70" s="11"/>
      <c r="IXX70" s="11"/>
      <c r="IXY70" s="11"/>
      <c r="IXZ70" s="11"/>
      <c r="IYA70" s="11"/>
      <c r="IYB70" s="11"/>
      <c r="IYC70" s="11"/>
      <c r="IYD70" s="11"/>
      <c r="IYE70" s="11"/>
      <c r="IYF70" s="11"/>
      <c r="IYG70" s="11"/>
      <c r="IYH70" s="11"/>
      <c r="IYI70" s="11"/>
      <c r="IYJ70" s="11"/>
      <c r="IYK70" s="11"/>
      <c r="IYL70" s="11"/>
      <c r="IYM70" s="11"/>
      <c r="IYN70" s="11"/>
      <c r="IYO70" s="11"/>
      <c r="IYP70" s="11"/>
      <c r="IYQ70" s="11"/>
      <c r="IYR70" s="11"/>
      <c r="IYS70" s="11"/>
      <c r="IYT70" s="11"/>
      <c r="IYU70" s="11"/>
      <c r="IYV70" s="11"/>
      <c r="IYW70" s="11"/>
      <c r="IYX70" s="11"/>
      <c r="IYY70" s="11"/>
      <c r="IYZ70" s="11"/>
      <c r="IZA70" s="11"/>
      <c r="IZB70" s="11"/>
      <c r="IZC70" s="11"/>
      <c r="IZD70" s="11"/>
      <c r="IZE70" s="11"/>
      <c r="IZF70" s="11"/>
      <c r="IZG70" s="11"/>
      <c r="IZH70" s="11"/>
      <c r="IZI70" s="11"/>
      <c r="IZJ70" s="11"/>
      <c r="IZK70" s="11"/>
      <c r="IZL70" s="11"/>
      <c r="IZM70" s="11"/>
      <c r="IZN70" s="11"/>
      <c r="IZO70" s="11"/>
      <c r="IZP70" s="11"/>
      <c r="IZQ70" s="11"/>
      <c r="IZR70" s="11"/>
      <c r="IZS70" s="11"/>
      <c r="IZT70" s="11"/>
      <c r="IZU70" s="11"/>
      <c r="IZV70" s="11"/>
      <c r="IZW70" s="11"/>
      <c r="IZX70" s="11"/>
      <c r="IZY70" s="11"/>
      <c r="IZZ70" s="11"/>
      <c r="JAA70" s="11"/>
      <c r="JAB70" s="11"/>
      <c r="JAC70" s="11"/>
      <c r="JAD70" s="11"/>
      <c r="JAE70" s="11"/>
      <c r="JAF70" s="11"/>
      <c r="JAG70" s="11"/>
      <c r="JAH70" s="11"/>
      <c r="JAI70" s="11"/>
      <c r="JAJ70" s="11"/>
      <c r="JAK70" s="11"/>
      <c r="JAL70" s="11"/>
      <c r="JAM70" s="11"/>
      <c r="JAN70" s="11"/>
      <c r="JAO70" s="11"/>
      <c r="JAP70" s="11"/>
      <c r="JAQ70" s="11"/>
      <c r="JAR70" s="11"/>
      <c r="JAS70" s="11"/>
      <c r="JAT70" s="11"/>
      <c r="JAU70" s="11"/>
      <c r="JAV70" s="11"/>
      <c r="JAW70" s="11"/>
      <c r="JAX70" s="11"/>
      <c r="JAY70" s="11"/>
      <c r="JAZ70" s="11"/>
      <c r="JBA70" s="11"/>
      <c r="JBB70" s="11"/>
      <c r="JBC70" s="11"/>
      <c r="JBD70" s="11"/>
      <c r="JBE70" s="11"/>
      <c r="JBF70" s="11"/>
      <c r="JBG70" s="11"/>
      <c r="JBH70" s="11"/>
      <c r="JBI70" s="11"/>
      <c r="JBJ70" s="11"/>
      <c r="JBK70" s="11"/>
      <c r="JBL70" s="11"/>
      <c r="JBM70" s="11"/>
      <c r="JBN70" s="11"/>
      <c r="JBO70" s="11"/>
      <c r="JBP70" s="11"/>
      <c r="JBQ70" s="11"/>
      <c r="JBR70" s="11"/>
      <c r="JBS70" s="11"/>
      <c r="JBT70" s="11"/>
      <c r="JBU70" s="11"/>
      <c r="JBV70" s="11"/>
      <c r="JBW70" s="11"/>
      <c r="JBX70" s="11"/>
      <c r="JBY70" s="11"/>
      <c r="JBZ70" s="11"/>
      <c r="JCA70" s="11"/>
      <c r="JCB70" s="11"/>
      <c r="JCC70" s="11"/>
      <c r="JCD70" s="11"/>
      <c r="JCE70" s="11"/>
      <c r="JCF70" s="11"/>
      <c r="JCG70" s="11"/>
      <c r="JCH70" s="11"/>
      <c r="JCI70" s="11"/>
      <c r="JCJ70" s="11"/>
      <c r="JCK70" s="11"/>
      <c r="JCL70" s="11"/>
      <c r="JCM70" s="11"/>
      <c r="JCN70" s="11"/>
      <c r="JCO70" s="11"/>
      <c r="JCP70" s="11"/>
      <c r="JCQ70" s="11"/>
      <c r="JCR70" s="11"/>
      <c r="JCS70" s="11"/>
      <c r="JCT70" s="11"/>
      <c r="JCU70" s="11"/>
      <c r="JCV70" s="11"/>
      <c r="JCW70" s="11"/>
      <c r="JCX70" s="11"/>
      <c r="JCY70" s="11"/>
      <c r="JCZ70" s="11"/>
      <c r="JDA70" s="11"/>
      <c r="JDB70" s="11"/>
      <c r="JDC70" s="11"/>
      <c r="JDD70" s="11"/>
      <c r="JDE70" s="11"/>
      <c r="JDF70" s="11"/>
      <c r="JDG70" s="11"/>
      <c r="JDH70" s="11"/>
      <c r="JDI70" s="11"/>
      <c r="JDJ70" s="11"/>
      <c r="JDK70" s="11"/>
      <c r="JDL70" s="11"/>
      <c r="JDM70" s="11"/>
      <c r="JDN70" s="11"/>
      <c r="JDO70" s="11"/>
      <c r="JDP70" s="11"/>
      <c r="JDQ70" s="11"/>
      <c r="JDR70" s="11"/>
      <c r="JDS70" s="11"/>
      <c r="JDT70" s="11"/>
      <c r="JDU70" s="11"/>
      <c r="JDV70" s="11"/>
      <c r="JDW70" s="11"/>
      <c r="JDX70" s="11"/>
      <c r="JDY70" s="11"/>
      <c r="JDZ70" s="11"/>
      <c r="JEA70" s="11"/>
      <c r="JEB70" s="11"/>
      <c r="JEC70" s="11"/>
      <c r="JED70" s="11"/>
      <c r="JEE70" s="11"/>
      <c r="JEF70" s="11"/>
      <c r="JEG70" s="11"/>
      <c r="JEH70" s="11"/>
      <c r="JEI70" s="11"/>
      <c r="JEJ70" s="11"/>
      <c r="JEK70" s="11"/>
      <c r="JEL70" s="11"/>
      <c r="JEM70" s="11"/>
      <c r="JEN70" s="11"/>
      <c r="JEO70" s="11"/>
      <c r="JEP70" s="11"/>
      <c r="JEQ70" s="11"/>
      <c r="JER70" s="11"/>
      <c r="JES70" s="11"/>
      <c r="JET70" s="11"/>
      <c r="JEU70" s="11"/>
      <c r="JEV70" s="11"/>
      <c r="JEW70" s="11"/>
      <c r="JEX70" s="11"/>
      <c r="JEY70" s="11"/>
      <c r="JEZ70" s="11"/>
      <c r="JFA70" s="11"/>
      <c r="JFB70" s="11"/>
      <c r="JFC70" s="11"/>
      <c r="JFD70" s="11"/>
      <c r="JFE70" s="11"/>
      <c r="JFF70" s="11"/>
      <c r="JFG70" s="11"/>
      <c r="JFH70" s="11"/>
      <c r="JFI70" s="11"/>
      <c r="JFJ70" s="11"/>
      <c r="JFK70" s="11"/>
      <c r="JFL70" s="11"/>
      <c r="JFM70" s="11"/>
      <c r="JFN70" s="11"/>
      <c r="JFO70" s="11"/>
      <c r="JFP70" s="11"/>
      <c r="JFQ70" s="11"/>
      <c r="JFR70" s="11"/>
      <c r="JFS70" s="11"/>
      <c r="JFT70" s="11"/>
      <c r="JFU70" s="11"/>
      <c r="JFV70" s="11"/>
      <c r="JFW70" s="11"/>
      <c r="JFX70" s="11"/>
      <c r="JFY70" s="11"/>
      <c r="JFZ70" s="11"/>
      <c r="JGA70" s="11"/>
      <c r="JGB70" s="11"/>
      <c r="JGC70" s="11"/>
      <c r="JGD70" s="11"/>
      <c r="JGE70" s="11"/>
      <c r="JGF70" s="11"/>
      <c r="JGG70" s="11"/>
      <c r="JGH70" s="11"/>
      <c r="JGI70" s="11"/>
      <c r="JGJ70" s="11"/>
      <c r="JGK70" s="11"/>
      <c r="JGL70" s="11"/>
      <c r="JGM70" s="11"/>
      <c r="JGN70" s="11"/>
      <c r="JGO70" s="11"/>
      <c r="JGP70" s="11"/>
      <c r="JGQ70" s="11"/>
      <c r="JGR70" s="11"/>
      <c r="JGS70" s="11"/>
      <c r="JGT70" s="11"/>
      <c r="JGU70" s="11"/>
      <c r="JGV70" s="11"/>
      <c r="JGW70" s="11"/>
      <c r="JGX70" s="11"/>
      <c r="JGY70" s="11"/>
      <c r="JGZ70" s="11"/>
      <c r="JHA70" s="11"/>
      <c r="JHB70" s="11"/>
      <c r="JHC70" s="11"/>
      <c r="JHD70" s="11"/>
      <c r="JHE70" s="11"/>
      <c r="JHF70" s="11"/>
      <c r="JHG70" s="11"/>
      <c r="JHH70" s="11"/>
      <c r="JHI70" s="11"/>
      <c r="JHJ70" s="11"/>
      <c r="JHK70" s="11"/>
      <c r="JHL70" s="11"/>
      <c r="JHM70" s="11"/>
      <c r="JHN70" s="11"/>
      <c r="JHO70" s="11"/>
      <c r="JHP70" s="11"/>
      <c r="JHQ70" s="11"/>
      <c r="JHR70" s="11"/>
      <c r="JHS70" s="11"/>
      <c r="JHT70" s="11"/>
      <c r="JHU70" s="11"/>
      <c r="JHV70" s="11"/>
      <c r="JHW70" s="11"/>
      <c r="JHX70" s="11"/>
      <c r="JHY70" s="11"/>
      <c r="JHZ70" s="11"/>
      <c r="JIA70" s="11"/>
      <c r="JIB70" s="11"/>
      <c r="JIC70" s="11"/>
      <c r="JID70" s="11"/>
      <c r="JIE70" s="11"/>
      <c r="JIF70" s="11"/>
      <c r="JIG70" s="11"/>
      <c r="JIH70" s="11"/>
      <c r="JII70" s="11"/>
      <c r="JIJ70" s="11"/>
      <c r="JIK70" s="11"/>
      <c r="JIL70" s="11"/>
      <c r="JIM70" s="11"/>
      <c r="JIN70" s="11"/>
      <c r="JIO70" s="11"/>
      <c r="JIP70" s="11"/>
      <c r="JIQ70" s="11"/>
      <c r="JIR70" s="11"/>
      <c r="JIS70" s="11"/>
      <c r="JIT70" s="11"/>
      <c r="JIU70" s="11"/>
      <c r="JIV70" s="11"/>
      <c r="JIW70" s="11"/>
      <c r="JIX70" s="11"/>
      <c r="JIY70" s="11"/>
      <c r="JIZ70" s="11"/>
      <c r="JJA70" s="11"/>
      <c r="JJB70" s="11"/>
      <c r="JJC70" s="11"/>
      <c r="JJD70" s="11"/>
      <c r="JJE70" s="11"/>
      <c r="JJF70" s="11"/>
      <c r="JJG70" s="11"/>
      <c r="JJH70" s="11"/>
      <c r="JJI70" s="11"/>
      <c r="JJJ70" s="11"/>
      <c r="JJK70" s="11"/>
      <c r="JJL70" s="11"/>
      <c r="JJM70" s="11"/>
      <c r="JJN70" s="11"/>
      <c r="JJO70" s="11"/>
      <c r="JJP70" s="11"/>
      <c r="JJQ70" s="11"/>
      <c r="JJR70" s="11"/>
      <c r="JJS70" s="11"/>
      <c r="JJT70" s="11"/>
      <c r="JJU70" s="11"/>
      <c r="JJV70" s="11"/>
      <c r="JJW70" s="11"/>
      <c r="JJX70" s="11"/>
      <c r="JJY70" s="11"/>
      <c r="JJZ70" s="11"/>
      <c r="JKA70" s="11"/>
      <c r="JKB70" s="11"/>
      <c r="JKC70" s="11"/>
      <c r="JKD70" s="11"/>
      <c r="JKE70" s="11"/>
      <c r="JKF70" s="11"/>
      <c r="JKG70" s="11"/>
      <c r="JKH70" s="11"/>
      <c r="JKI70" s="11"/>
      <c r="JKJ70" s="11"/>
      <c r="JKK70" s="11"/>
      <c r="JKL70" s="11"/>
      <c r="JKM70" s="11"/>
      <c r="JKN70" s="11"/>
      <c r="JKO70" s="11"/>
      <c r="JKP70" s="11"/>
      <c r="JKQ70" s="11"/>
      <c r="JKR70" s="11"/>
      <c r="JKS70" s="11"/>
      <c r="JKT70" s="11"/>
      <c r="JKU70" s="11"/>
      <c r="JKV70" s="11"/>
      <c r="JKW70" s="11"/>
      <c r="JKX70" s="11"/>
      <c r="JKY70" s="11"/>
      <c r="JKZ70" s="11"/>
      <c r="JLA70" s="11"/>
      <c r="JLB70" s="11"/>
      <c r="JLC70" s="11"/>
      <c r="JLD70" s="11"/>
      <c r="JLE70" s="11"/>
      <c r="JLF70" s="11"/>
      <c r="JLG70" s="11"/>
      <c r="JLH70" s="11"/>
      <c r="JLI70" s="11"/>
      <c r="JLJ70" s="11"/>
      <c r="JLK70" s="11"/>
      <c r="JLL70" s="11"/>
      <c r="JLM70" s="11"/>
      <c r="JLN70" s="11"/>
      <c r="JLO70" s="11"/>
      <c r="JLP70" s="11"/>
      <c r="JLQ70" s="11"/>
      <c r="JLR70" s="11"/>
      <c r="JLS70" s="11"/>
      <c r="JLT70" s="11"/>
      <c r="JLU70" s="11"/>
      <c r="JLV70" s="11"/>
      <c r="JLW70" s="11"/>
      <c r="JLX70" s="11"/>
      <c r="JLY70" s="11"/>
      <c r="JLZ70" s="11"/>
      <c r="JMA70" s="11"/>
      <c r="JMB70" s="11"/>
      <c r="JMC70" s="11"/>
      <c r="JMD70" s="11"/>
      <c r="JME70" s="11"/>
      <c r="JMF70" s="11"/>
      <c r="JMG70" s="11"/>
      <c r="JMH70" s="11"/>
      <c r="JMI70" s="11"/>
      <c r="JMJ70" s="11"/>
      <c r="JMK70" s="11"/>
      <c r="JML70" s="11"/>
      <c r="JMM70" s="11"/>
      <c r="JMN70" s="11"/>
      <c r="JMO70" s="11"/>
      <c r="JMP70" s="11"/>
      <c r="JMQ70" s="11"/>
      <c r="JMR70" s="11"/>
      <c r="JMS70" s="11"/>
      <c r="JMT70" s="11"/>
      <c r="JMU70" s="11"/>
      <c r="JMV70" s="11"/>
      <c r="JMW70" s="11"/>
      <c r="JMX70" s="11"/>
      <c r="JMY70" s="11"/>
      <c r="JMZ70" s="11"/>
      <c r="JNA70" s="11"/>
      <c r="JNB70" s="11"/>
      <c r="JNC70" s="11"/>
      <c r="JND70" s="11"/>
      <c r="JNE70" s="11"/>
      <c r="JNF70" s="11"/>
      <c r="JNG70" s="11"/>
      <c r="JNH70" s="11"/>
      <c r="JNI70" s="11"/>
      <c r="JNJ70" s="11"/>
      <c r="JNK70" s="11"/>
      <c r="JNL70" s="11"/>
      <c r="JNM70" s="11"/>
      <c r="JNN70" s="11"/>
      <c r="JNO70" s="11"/>
      <c r="JNP70" s="11"/>
      <c r="JNQ70" s="11"/>
      <c r="JNR70" s="11"/>
      <c r="JNS70" s="11"/>
      <c r="JNT70" s="11"/>
      <c r="JNU70" s="11"/>
      <c r="JNV70" s="11"/>
      <c r="JNW70" s="11"/>
      <c r="JNX70" s="11"/>
      <c r="JNY70" s="11"/>
      <c r="JNZ70" s="11"/>
      <c r="JOA70" s="11"/>
      <c r="JOB70" s="11"/>
      <c r="JOC70" s="11"/>
      <c r="JOD70" s="11"/>
      <c r="JOE70" s="11"/>
      <c r="JOF70" s="11"/>
      <c r="JOG70" s="11"/>
      <c r="JOH70" s="11"/>
      <c r="JOI70" s="11"/>
      <c r="JOJ70" s="11"/>
      <c r="JOK70" s="11"/>
      <c r="JOL70" s="11"/>
      <c r="JOM70" s="11"/>
      <c r="JON70" s="11"/>
      <c r="JOO70" s="11"/>
      <c r="JOP70" s="11"/>
      <c r="JOQ70" s="11"/>
      <c r="JOR70" s="11"/>
      <c r="JOS70" s="11"/>
      <c r="JOT70" s="11"/>
      <c r="JOU70" s="11"/>
      <c r="JOV70" s="11"/>
      <c r="JOW70" s="11"/>
      <c r="JOX70" s="11"/>
      <c r="JOY70" s="11"/>
      <c r="JOZ70" s="11"/>
      <c r="JPA70" s="11"/>
      <c r="JPB70" s="11"/>
      <c r="JPC70" s="11"/>
      <c r="JPD70" s="11"/>
      <c r="JPE70" s="11"/>
      <c r="JPF70" s="11"/>
      <c r="JPG70" s="11"/>
      <c r="JPH70" s="11"/>
      <c r="JPI70" s="11"/>
      <c r="JPJ70" s="11"/>
      <c r="JPK70" s="11"/>
      <c r="JPL70" s="11"/>
      <c r="JPM70" s="11"/>
      <c r="JPN70" s="11"/>
      <c r="JPO70" s="11"/>
      <c r="JPP70" s="11"/>
      <c r="JPQ70" s="11"/>
      <c r="JPR70" s="11"/>
      <c r="JPS70" s="11"/>
      <c r="JPT70" s="11"/>
      <c r="JPU70" s="11"/>
      <c r="JPV70" s="11"/>
      <c r="JPW70" s="11"/>
      <c r="JPX70" s="11"/>
      <c r="JPY70" s="11"/>
      <c r="JPZ70" s="11"/>
      <c r="JQA70" s="11"/>
      <c r="JQB70" s="11"/>
      <c r="JQC70" s="11"/>
      <c r="JQD70" s="11"/>
      <c r="JQE70" s="11"/>
      <c r="JQF70" s="11"/>
      <c r="JQG70" s="11"/>
      <c r="JQH70" s="11"/>
      <c r="JQI70" s="11"/>
      <c r="JQJ70" s="11"/>
      <c r="JQK70" s="11"/>
      <c r="JQL70" s="11"/>
      <c r="JQM70" s="11"/>
      <c r="JQN70" s="11"/>
      <c r="JQO70" s="11"/>
      <c r="JQP70" s="11"/>
      <c r="JQQ70" s="11"/>
      <c r="JQR70" s="11"/>
      <c r="JQS70" s="11"/>
      <c r="JQT70" s="11"/>
      <c r="JQU70" s="11"/>
      <c r="JQV70" s="11"/>
      <c r="JQW70" s="11"/>
      <c r="JQX70" s="11"/>
      <c r="JQY70" s="11"/>
      <c r="JQZ70" s="11"/>
      <c r="JRA70" s="11"/>
      <c r="JRB70" s="11"/>
      <c r="JRC70" s="11"/>
      <c r="JRD70" s="11"/>
      <c r="JRE70" s="11"/>
      <c r="JRF70" s="11"/>
      <c r="JRG70" s="11"/>
      <c r="JRH70" s="11"/>
      <c r="JRI70" s="11"/>
      <c r="JRJ70" s="11"/>
      <c r="JRK70" s="11"/>
      <c r="JRL70" s="11"/>
      <c r="JRM70" s="11"/>
      <c r="JRN70" s="11"/>
      <c r="JRO70" s="11"/>
      <c r="JRP70" s="11"/>
      <c r="JRQ70" s="11"/>
      <c r="JRR70" s="11"/>
      <c r="JRS70" s="11"/>
      <c r="JRT70" s="11"/>
      <c r="JRU70" s="11"/>
      <c r="JRV70" s="11"/>
      <c r="JRW70" s="11"/>
      <c r="JRX70" s="11"/>
      <c r="JRY70" s="11"/>
      <c r="JRZ70" s="11"/>
      <c r="JSA70" s="11"/>
      <c r="JSB70" s="11"/>
      <c r="JSC70" s="11"/>
      <c r="JSD70" s="11"/>
      <c r="JSE70" s="11"/>
      <c r="JSF70" s="11"/>
      <c r="JSG70" s="11"/>
      <c r="JSH70" s="11"/>
      <c r="JSI70" s="11"/>
      <c r="JSJ70" s="11"/>
      <c r="JSK70" s="11"/>
      <c r="JSL70" s="11"/>
      <c r="JSM70" s="11"/>
      <c r="JSN70" s="11"/>
      <c r="JSO70" s="11"/>
      <c r="JSP70" s="11"/>
      <c r="JSQ70" s="11"/>
      <c r="JSR70" s="11"/>
      <c r="JSS70" s="11"/>
      <c r="JST70" s="11"/>
      <c r="JSU70" s="11"/>
      <c r="JSV70" s="11"/>
      <c r="JSW70" s="11"/>
      <c r="JSX70" s="11"/>
      <c r="JSY70" s="11"/>
      <c r="JSZ70" s="11"/>
      <c r="JTA70" s="11"/>
      <c r="JTB70" s="11"/>
      <c r="JTC70" s="11"/>
      <c r="JTD70" s="11"/>
      <c r="JTE70" s="11"/>
      <c r="JTF70" s="11"/>
      <c r="JTG70" s="11"/>
      <c r="JTH70" s="11"/>
      <c r="JTI70" s="11"/>
      <c r="JTJ70" s="11"/>
      <c r="JTK70" s="11"/>
      <c r="JTL70" s="11"/>
      <c r="JTM70" s="11"/>
      <c r="JTN70" s="11"/>
      <c r="JTO70" s="11"/>
      <c r="JTP70" s="11"/>
      <c r="JTQ70" s="11"/>
      <c r="JTR70" s="11"/>
      <c r="JTS70" s="11"/>
      <c r="JTT70" s="11"/>
      <c r="JTU70" s="11"/>
      <c r="JTV70" s="11"/>
      <c r="JTW70" s="11"/>
      <c r="JTX70" s="11"/>
      <c r="JTY70" s="11"/>
      <c r="JTZ70" s="11"/>
      <c r="JUA70" s="11"/>
      <c r="JUB70" s="11"/>
      <c r="JUC70" s="11"/>
      <c r="JUD70" s="11"/>
      <c r="JUE70" s="11"/>
      <c r="JUF70" s="11"/>
      <c r="JUG70" s="11"/>
      <c r="JUH70" s="11"/>
      <c r="JUI70" s="11"/>
      <c r="JUJ70" s="11"/>
      <c r="JUK70" s="11"/>
      <c r="JUL70" s="11"/>
      <c r="JUM70" s="11"/>
      <c r="JUN70" s="11"/>
      <c r="JUO70" s="11"/>
      <c r="JUP70" s="11"/>
      <c r="JUQ70" s="11"/>
      <c r="JUR70" s="11"/>
      <c r="JUS70" s="11"/>
      <c r="JUT70" s="11"/>
      <c r="JUU70" s="11"/>
      <c r="JUV70" s="11"/>
      <c r="JUW70" s="11"/>
      <c r="JUX70" s="11"/>
      <c r="JUY70" s="11"/>
      <c r="JUZ70" s="11"/>
      <c r="JVA70" s="11"/>
      <c r="JVB70" s="11"/>
      <c r="JVC70" s="11"/>
      <c r="JVD70" s="11"/>
      <c r="JVE70" s="11"/>
      <c r="JVF70" s="11"/>
      <c r="JVG70" s="11"/>
      <c r="JVH70" s="11"/>
      <c r="JVI70" s="11"/>
      <c r="JVJ70" s="11"/>
      <c r="JVK70" s="11"/>
      <c r="JVL70" s="11"/>
      <c r="JVM70" s="11"/>
      <c r="JVN70" s="11"/>
      <c r="JVO70" s="11"/>
      <c r="JVP70" s="11"/>
      <c r="JVQ70" s="11"/>
      <c r="JVR70" s="11"/>
      <c r="JVS70" s="11"/>
      <c r="JVT70" s="11"/>
      <c r="JVU70" s="11"/>
      <c r="JVV70" s="11"/>
      <c r="JVW70" s="11"/>
      <c r="JVX70" s="11"/>
      <c r="JVY70" s="11"/>
      <c r="JVZ70" s="11"/>
      <c r="JWA70" s="11"/>
      <c r="JWB70" s="11"/>
      <c r="JWC70" s="11"/>
      <c r="JWD70" s="11"/>
      <c r="JWE70" s="11"/>
      <c r="JWF70" s="11"/>
      <c r="JWG70" s="11"/>
      <c r="JWH70" s="11"/>
      <c r="JWI70" s="11"/>
      <c r="JWJ70" s="11"/>
      <c r="JWK70" s="11"/>
      <c r="JWL70" s="11"/>
      <c r="JWM70" s="11"/>
      <c r="JWN70" s="11"/>
      <c r="JWO70" s="11"/>
      <c r="JWP70" s="11"/>
      <c r="JWQ70" s="11"/>
      <c r="JWR70" s="11"/>
      <c r="JWS70" s="11"/>
      <c r="JWT70" s="11"/>
      <c r="JWU70" s="11"/>
      <c r="JWV70" s="11"/>
      <c r="JWW70" s="11"/>
      <c r="JWX70" s="11"/>
      <c r="JWY70" s="11"/>
      <c r="JWZ70" s="11"/>
      <c r="JXA70" s="11"/>
      <c r="JXB70" s="11"/>
      <c r="JXC70" s="11"/>
      <c r="JXD70" s="11"/>
      <c r="JXE70" s="11"/>
      <c r="JXF70" s="11"/>
      <c r="JXG70" s="11"/>
      <c r="JXH70" s="11"/>
      <c r="JXI70" s="11"/>
      <c r="JXJ70" s="11"/>
      <c r="JXK70" s="11"/>
      <c r="JXL70" s="11"/>
      <c r="JXM70" s="11"/>
      <c r="JXN70" s="11"/>
      <c r="JXO70" s="11"/>
      <c r="JXP70" s="11"/>
      <c r="JXQ70" s="11"/>
      <c r="JXR70" s="11"/>
      <c r="JXS70" s="11"/>
      <c r="JXT70" s="11"/>
      <c r="JXU70" s="11"/>
      <c r="JXV70" s="11"/>
      <c r="JXW70" s="11"/>
      <c r="JXX70" s="11"/>
      <c r="JXY70" s="11"/>
      <c r="JXZ70" s="11"/>
      <c r="JYA70" s="11"/>
      <c r="JYB70" s="11"/>
      <c r="JYC70" s="11"/>
      <c r="JYD70" s="11"/>
      <c r="JYE70" s="11"/>
      <c r="JYF70" s="11"/>
      <c r="JYG70" s="11"/>
      <c r="JYH70" s="11"/>
      <c r="JYI70" s="11"/>
      <c r="JYJ70" s="11"/>
      <c r="JYK70" s="11"/>
      <c r="JYL70" s="11"/>
      <c r="JYM70" s="11"/>
      <c r="JYN70" s="11"/>
      <c r="JYO70" s="11"/>
      <c r="JYP70" s="11"/>
      <c r="JYQ70" s="11"/>
      <c r="JYR70" s="11"/>
      <c r="JYS70" s="11"/>
      <c r="JYT70" s="11"/>
      <c r="JYU70" s="11"/>
      <c r="JYV70" s="11"/>
      <c r="JYW70" s="11"/>
      <c r="JYX70" s="11"/>
      <c r="JYY70" s="11"/>
      <c r="JYZ70" s="11"/>
      <c r="JZA70" s="11"/>
      <c r="JZB70" s="11"/>
      <c r="JZC70" s="11"/>
      <c r="JZD70" s="11"/>
      <c r="JZE70" s="11"/>
      <c r="JZF70" s="11"/>
      <c r="JZG70" s="11"/>
      <c r="JZH70" s="11"/>
      <c r="JZI70" s="11"/>
      <c r="JZJ70" s="11"/>
      <c r="JZK70" s="11"/>
      <c r="JZL70" s="11"/>
      <c r="JZM70" s="11"/>
      <c r="JZN70" s="11"/>
      <c r="JZO70" s="11"/>
      <c r="JZP70" s="11"/>
      <c r="JZQ70" s="11"/>
      <c r="JZR70" s="11"/>
      <c r="JZS70" s="11"/>
      <c r="JZT70" s="11"/>
      <c r="JZU70" s="11"/>
      <c r="JZV70" s="11"/>
      <c r="JZW70" s="11"/>
      <c r="JZX70" s="11"/>
      <c r="JZY70" s="11"/>
      <c r="JZZ70" s="11"/>
      <c r="KAA70" s="11"/>
      <c r="KAB70" s="11"/>
      <c r="KAC70" s="11"/>
      <c r="KAD70" s="11"/>
      <c r="KAE70" s="11"/>
      <c r="KAF70" s="11"/>
      <c r="KAG70" s="11"/>
      <c r="KAH70" s="11"/>
      <c r="KAI70" s="11"/>
      <c r="KAJ70" s="11"/>
      <c r="KAK70" s="11"/>
      <c r="KAL70" s="11"/>
      <c r="KAM70" s="11"/>
      <c r="KAN70" s="11"/>
      <c r="KAO70" s="11"/>
      <c r="KAP70" s="11"/>
      <c r="KAQ70" s="11"/>
      <c r="KAR70" s="11"/>
      <c r="KAS70" s="11"/>
      <c r="KAT70" s="11"/>
      <c r="KAU70" s="11"/>
      <c r="KAV70" s="11"/>
      <c r="KAW70" s="11"/>
      <c r="KAX70" s="11"/>
      <c r="KAY70" s="11"/>
      <c r="KAZ70" s="11"/>
      <c r="KBA70" s="11"/>
      <c r="KBB70" s="11"/>
      <c r="KBC70" s="11"/>
      <c r="KBD70" s="11"/>
      <c r="KBE70" s="11"/>
      <c r="KBF70" s="11"/>
      <c r="KBG70" s="11"/>
      <c r="KBH70" s="11"/>
      <c r="KBI70" s="11"/>
      <c r="KBJ70" s="11"/>
      <c r="KBK70" s="11"/>
      <c r="KBL70" s="11"/>
      <c r="KBM70" s="11"/>
      <c r="KBN70" s="11"/>
      <c r="KBO70" s="11"/>
      <c r="KBP70" s="11"/>
      <c r="KBQ70" s="11"/>
      <c r="KBR70" s="11"/>
      <c r="KBS70" s="11"/>
      <c r="KBT70" s="11"/>
      <c r="KBU70" s="11"/>
      <c r="KBV70" s="11"/>
      <c r="KBW70" s="11"/>
      <c r="KBX70" s="11"/>
      <c r="KBY70" s="11"/>
      <c r="KBZ70" s="11"/>
      <c r="KCA70" s="11"/>
      <c r="KCB70" s="11"/>
      <c r="KCC70" s="11"/>
      <c r="KCD70" s="11"/>
      <c r="KCE70" s="11"/>
      <c r="KCF70" s="11"/>
      <c r="KCG70" s="11"/>
      <c r="KCH70" s="11"/>
      <c r="KCI70" s="11"/>
      <c r="KCJ70" s="11"/>
      <c r="KCK70" s="11"/>
      <c r="KCL70" s="11"/>
      <c r="KCM70" s="11"/>
      <c r="KCN70" s="11"/>
      <c r="KCO70" s="11"/>
      <c r="KCP70" s="11"/>
      <c r="KCQ70" s="11"/>
      <c r="KCR70" s="11"/>
      <c r="KCS70" s="11"/>
      <c r="KCT70" s="11"/>
      <c r="KCU70" s="11"/>
      <c r="KCV70" s="11"/>
      <c r="KCW70" s="11"/>
      <c r="KCX70" s="11"/>
      <c r="KCY70" s="11"/>
      <c r="KCZ70" s="11"/>
      <c r="KDA70" s="11"/>
      <c r="KDB70" s="11"/>
      <c r="KDC70" s="11"/>
      <c r="KDD70" s="11"/>
      <c r="KDE70" s="11"/>
      <c r="KDF70" s="11"/>
      <c r="KDG70" s="11"/>
      <c r="KDH70" s="11"/>
      <c r="KDI70" s="11"/>
      <c r="KDJ70" s="11"/>
      <c r="KDK70" s="11"/>
      <c r="KDL70" s="11"/>
      <c r="KDM70" s="11"/>
      <c r="KDN70" s="11"/>
      <c r="KDO70" s="11"/>
      <c r="KDP70" s="11"/>
      <c r="KDQ70" s="11"/>
      <c r="KDR70" s="11"/>
      <c r="KDS70" s="11"/>
      <c r="KDT70" s="11"/>
      <c r="KDU70" s="11"/>
      <c r="KDV70" s="11"/>
      <c r="KDW70" s="11"/>
      <c r="KDX70" s="11"/>
      <c r="KDY70" s="11"/>
      <c r="KDZ70" s="11"/>
      <c r="KEA70" s="11"/>
      <c r="KEB70" s="11"/>
      <c r="KEC70" s="11"/>
      <c r="KED70" s="11"/>
      <c r="KEE70" s="11"/>
      <c r="KEF70" s="11"/>
      <c r="KEG70" s="11"/>
      <c r="KEH70" s="11"/>
      <c r="KEI70" s="11"/>
      <c r="KEJ70" s="11"/>
      <c r="KEK70" s="11"/>
      <c r="KEL70" s="11"/>
      <c r="KEM70" s="11"/>
      <c r="KEN70" s="11"/>
      <c r="KEO70" s="11"/>
      <c r="KEP70" s="11"/>
      <c r="KEQ70" s="11"/>
      <c r="KER70" s="11"/>
      <c r="KES70" s="11"/>
      <c r="KET70" s="11"/>
      <c r="KEU70" s="11"/>
      <c r="KEV70" s="11"/>
      <c r="KEW70" s="11"/>
      <c r="KEX70" s="11"/>
      <c r="KEY70" s="11"/>
      <c r="KEZ70" s="11"/>
      <c r="KFA70" s="11"/>
      <c r="KFB70" s="11"/>
      <c r="KFC70" s="11"/>
      <c r="KFD70" s="11"/>
      <c r="KFE70" s="11"/>
      <c r="KFF70" s="11"/>
      <c r="KFG70" s="11"/>
      <c r="KFH70" s="11"/>
      <c r="KFI70" s="11"/>
      <c r="KFJ70" s="11"/>
      <c r="KFK70" s="11"/>
      <c r="KFL70" s="11"/>
      <c r="KFM70" s="11"/>
      <c r="KFN70" s="11"/>
      <c r="KFO70" s="11"/>
      <c r="KFP70" s="11"/>
      <c r="KFQ70" s="11"/>
      <c r="KFR70" s="11"/>
      <c r="KFS70" s="11"/>
      <c r="KFT70" s="11"/>
      <c r="KFU70" s="11"/>
      <c r="KFV70" s="11"/>
      <c r="KFW70" s="11"/>
      <c r="KFX70" s="11"/>
      <c r="KFY70" s="11"/>
      <c r="KFZ70" s="11"/>
      <c r="KGA70" s="11"/>
      <c r="KGB70" s="11"/>
      <c r="KGC70" s="11"/>
      <c r="KGD70" s="11"/>
      <c r="KGE70" s="11"/>
      <c r="KGF70" s="11"/>
      <c r="KGG70" s="11"/>
      <c r="KGH70" s="11"/>
      <c r="KGI70" s="11"/>
      <c r="KGJ70" s="11"/>
      <c r="KGK70" s="11"/>
      <c r="KGL70" s="11"/>
      <c r="KGM70" s="11"/>
      <c r="KGN70" s="11"/>
      <c r="KGO70" s="11"/>
      <c r="KGP70" s="11"/>
      <c r="KGQ70" s="11"/>
      <c r="KGR70" s="11"/>
      <c r="KGS70" s="11"/>
      <c r="KGT70" s="11"/>
      <c r="KGU70" s="11"/>
      <c r="KGV70" s="11"/>
      <c r="KGW70" s="11"/>
      <c r="KGX70" s="11"/>
      <c r="KGY70" s="11"/>
      <c r="KGZ70" s="11"/>
      <c r="KHA70" s="11"/>
      <c r="KHB70" s="11"/>
      <c r="KHC70" s="11"/>
      <c r="KHD70" s="11"/>
      <c r="KHE70" s="11"/>
      <c r="KHF70" s="11"/>
      <c r="KHG70" s="11"/>
      <c r="KHH70" s="11"/>
      <c r="KHI70" s="11"/>
      <c r="KHJ70" s="11"/>
      <c r="KHK70" s="11"/>
      <c r="KHL70" s="11"/>
      <c r="KHM70" s="11"/>
      <c r="KHN70" s="11"/>
      <c r="KHO70" s="11"/>
      <c r="KHP70" s="11"/>
      <c r="KHQ70" s="11"/>
      <c r="KHR70" s="11"/>
      <c r="KHS70" s="11"/>
      <c r="KHT70" s="11"/>
      <c r="KHU70" s="11"/>
      <c r="KHV70" s="11"/>
      <c r="KHW70" s="11"/>
      <c r="KHX70" s="11"/>
      <c r="KHY70" s="11"/>
      <c r="KHZ70" s="11"/>
      <c r="KIA70" s="11"/>
      <c r="KIB70" s="11"/>
      <c r="KIC70" s="11"/>
      <c r="KID70" s="11"/>
      <c r="KIE70" s="11"/>
      <c r="KIF70" s="11"/>
      <c r="KIG70" s="11"/>
      <c r="KIH70" s="11"/>
      <c r="KII70" s="11"/>
      <c r="KIJ70" s="11"/>
      <c r="KIK70" s="11"/>
      <c r="KIL70" s="11"/>
      <c r="KIM70" s="11"/>
      <c r="KIN70" s="11"/>
      <c r="KIO70" s="11"/>
      <c r="KIP70" s="11"/>
      <c r="KIQ70" s="11"/>
      <c r="KIR70" s="11"/>
      <c r="KIS70" s="11"/>
      <c r="KIT70" s="11"/>
      <c r="KIU70" s="11"/>
      <c r="KIV70" s="11"/>
      <c r="KIW70" s="11"/>
      <c r="KIX70" s="11"/>
      <c r="KIY70" s="11"/>
      <c r="KIZ70" s="11"/>
      <c r="KJA70" s="11"/>
      <c r="KJB70" s="11"/>
      <c r="KJC70" s="11"/>
      <c r="KJD70" s="11"/>
      <c r="KJE70" s="11"/>
      <c r="KJF70" s="11"/>
      <c r="KJG70" s="11"/>
      <c r="KJH70" s="11"/>
      <c r="KJI70" s="11"/>
      <c r="KJJ70" s="11"/>
      <c r="KJK70" s="11"/>
      <c r="KJL70" s="11"/>
      <c r="KJM70" s="11"/>
      <c r="KJN70" s="11"/>
      <c r="KJO70" s="11"/>
      <c r="KJP70" s="11"/>
      <c r="KJQ70" s="11"/>
      <c r="KJR70" s="11"/>
      <c r="KJS70" s="11"/>
      <c r="KJT70" s="11"/>
      <c r="KJU70" s="11"/>
      <c r="KJV70" s="11"/>
      <c r="KJW70" s="11"/>
      <c r="KJX70" s="11"/>
      <c r="KJY70" s="11"/>
      <c r="KJZ70" s="11"/>
      <c r="KKA70" s="11"/>
      <c r="KKB70" s="11"/>
      <c r="KKC70" s="11"/>
      <c r="KKD70" s="11"/>
      <c r="KKE70" s="11"/>
      <c r="KKF70" s="11"/>
      <c r="KKG70" s="11"/>
      <c r="KKH70" s="11"/>
      <c r="KKI70" s="11"/>
      <c r="KKJ70" s="11"/>
      <c r="KKK70" s="11"/>
      <c r="KKL70" s="11"/>
      <c r="KKM70" s="11"/>
      <c r="KKN70" s="11"/>
      <c r="KKO70" s="11"/>
      <c r="KKP70" s="11"/>
      <c r="KKQ70" s="11"/>
      <c r="KKR70" s="11"/>
      <c r="KKS70" s="11"/>
      <c r="KKT70" s="11"/>
      <c r="KKU70" s="11"/>
      <c r="KKV70" s="11"/>
      <c r="KKW70" s="11"/>
      <c r="KKX70" s="11"/>
      <c r="KKY70" s="11"/>
      <c r="KKZ70" s="11"/>
      <c r="KLA70" s="11"/>
      <c r="KLB70" s="11"/>
      <c r="KLC70" s="11"/>
      <c r="KLD70" s="11"/>
      <c r="KLE70" s="11"/>
      <c r="KLF70" s="11"/>
      <c r="KLG70" s="11"/>
      <c r="KLH70" s="11"/>
      <c r="KLI70" s="11"/>
      <c r="KLJ70" s="11"/>
      <c r="KLK70" s="11"/>
      <c r="KLL70" s="11"/>
      <c r="KLM70" s="11"/>
      <c r="KLN70" s="11"/>
      <c r="KLO70" s="11"/>
      <c r="KLP70" s="11"/>
      <c r="KLQ70" s="11"/>
      <c r="KLR70" s="11"/>
      <c r="KLS70" s="11"/>
      <c r="KLT70" s="11"/>
      <c r="KLU70" s="11"/>
      <c r="KLV70" s="11"/>
      <c r="KLW70" s="11"/>
      <c r="KLX70" s="11"/>
      <c r="KLY70" s="11"/>
      <c r="KLZ70" s="11"/>
      <c r="KMA70" s="11"/>
      <c r="KMB70" s="11"/>
      <c r="KMC70" s="11"/>
      <c r="KMD70" s="11"/>
      <c r="KME70" s="11"/>
      <c r="KMF70" s="11"/>
      <c r="KMG70" s="11"/>
      <c r="KMH70" s="11"/>
      <c r="KMI70" s="11"/>
      <c r="KMJ70" s="11"/>
      <c r="KMK70" s="11"/>
      <c r="KML70" s="11"/>
      <c r="KMM70" s="11"/>
      <c r="KMN70" s="11"/>
      <c r="KMO70" s="11"/>
      <c r="KMP70" s="11"/>
      <c r="KMQ70" s="11"/>
      <c r="KMR70" s="11"/>
      <c r="KMS70" s="11"/>
      <c r="KMT70" s="11"/>
      <c r="KMU70" s="11"/>
      <c r="KMV70" s="11"/>
      <c r="KMW70" s="11"/>
      <c r="KMX70" s="11"/>
      <c r="KMY70" s="11"/>
      <c r="KMZ70" s="11"/>
      <c r="KNA70" s="11"/>
      <c r="KNB70" s="11"/>
      <c r="KNC70" s="11"/>
      <c r="KND70" s="11"/>
      <c r="KNE70" s="11"/>
      <c r="KNF70" s="11"/>
      <c r="KNG70" s="11"/>
      <c r="KNH70" s="11"/>
      <c r="KNI70" s="11"/>
      <c r="KNJ70" s="11"/>
      <c r="KNK70" s="11"/>
      <c r="KNL70" s="11"/>
      <c r="KNM70" s="11"/>
      <c r="KNN70" s="11"/>
      <c r="KNO70" s="11"/>
      <c r="KNP70" s="11"/>
      <c r="KNQ70" s="11"/>
      <c r="KNR70" s="11"/>
      <c r="KNS70" s="11"/>
      <c r="KNT70" s="11"/>
      <c r="KNU70" s="11"/>
      <c r="KNV70" s="11"/>
      <c r="KNW70" s="11"/>
      <c r="KNX70" s="11"/>
      <c r="KNY70" s="11"/>
      <c r="KNZ70" s="11"/>
      <c r="KOA70" s="11"/>
      <c r="KOB70" s="11"/>
      <c r="KOC70" s="11"/>
      <c r="KOD70" s="11"/>
      <c r="KOE70" s="11"/>
      <c r="KOF70" s="11"/>
      <c r="KOG70" s="11"/>
      <c r="KOH70" s="11"/>
      <c r="KOI70" s="11"/>
      <c r="KOJ70" s="11"/>
      <c r="KOK70" s="11"/>
      <c r="KOL70" s="11"/>
      <c r="KOM70" s="11"/>
      <c r="KON70" s="11"/>
      <c r="KOO70" s="11"/>
      <c r="KOP70" s="11"/>
      <c r="KOQ70" s="11"/>
      <c r="KOR70" s="11"/>
      <c r="KOS70" s="11"/>
      <c r="KOT70" s="11"/>
      <c r="KOU70" s="11"/>
      <c r="KOV70" s="11"/>
      <c r="KOW70" s="11"/>
      <c r="KOX70" s="11"/>
      <c r="KOY70" s="11"/>
      <c r="KOZ70" s="11"/>
      <c r="KPA70" s="11"/>
      <c r="KPB70" s="11"/>
      <c r="KPC70" s="11"/>
      <c r="KPD70" s="11"/>
      <c r="KPE70" s="11"/>
      <c r="KPF70" s="11"/>
      <c r="KPG70" s="11"/>
      <c r="KPH70" s="11"/>
      <c r="KPI70" s="11"/>
      <c r="KPJ70" s="11"/>
      <c r="KPK70" s="11"/>
      <c r="KPL70" s="11"/>
      <c r="KPM70" s="11"/>
      <c r="KPN70" s="11"/>
      <c r="KPO70" s="11"/>
      <c r="KPP70" s="11"/>
      <c r="KPQ70" s="11"/>
      <c r="KPR70" s="11"/>
      <c r="KPS70" s="11"/>
      <c r="KPT70" s="11"/>
      <c r="KPU70" s="11"/>
      <c r="KPV70" s="11"/>
      <c r="KPW70" s="11"/>
      <c r="KPX70" s="11"/>
      <c r="KPY70" s="11"/>
      <c r="KPZ70" s="11"/>
      <c r="KQA70" s="11"/>
      <c r="KQB70" s="11"/>
      <c r="KQC70" s="11"/>
      <c r="KQD70" s="11"/>
      <c r="KQE70" s="11"/>
      <c r="KQF70" s="11"/>
      <c r="KQG70" s="11"/>
      <c r="KQH70" s="11"/>
      <c r="KQI70" s="11"/>
      <c r="KQJ70" s="11"/>
      <c r="KQK70" s="11"/>
      <c r="KQL70" s="11"/>
      <c r="KQM70" s="11"/>
      <c r="KQN70" s="11"/>
      <c r="KQO70" s="11"/>
      <c r="KQP70" s="11"/>
      <c r="KQQ70" s="11"/>
      <c r="KQR70" s="11"/>
      <c r="KQS70" s="11"/>
      <c r="KQT70" s="11"/>
      <c r="KQU70" s="11"/>
      <c r="KQV70" s="11"/>
      <c r="KQW70" s="11"/>
      <c r="KQX70" s="11"/>
      <c r="KQY70" s="11"/>
      <c r="KQZ70" s="11"/>
      <c r="KRA70" s="11"/>
      <c r="KRB70" s="11"/>
      <c r="KRC70" s="11"/>
      <c r="KRD70" s="11"/>
      <c r="KRE70" s="11"/>
      <c r="KRF70" s="11"/>
      <c r="KRG70" s="11"/>
      <c r="KRH70" s="11"/>
      <c r="KRI70" s="11"/>
      <c r="KRJ70" s="11"/>
      <c r="KRK70" s="11"/>
      <c r="KRL70" s="11"/>
      <c r="KRM70" s="11"/>
      <c r="KRN70" s="11"/>
      <c r="KRO70" s="11"/>
      <c r="KRP70" s="11"/>
      <c r="KRQ70" s="11"/>
      <c r="KRR70" s="11"/>
      <c r="KRS70" s="11"/>
      <c r="KRT70" s="11"/>
      <c r="KRU70" s="11"/>
      <c r="KRV70" s="11"/>
      <c r="KRW70" s="11"/>
      <c r="KRX70" s="11"/>
      <c r="KRY70" s="11"/>
      <c r="KRZ70" s="11"/>
      <c r="KSA70" s="11"/>
      <c r="KSB70" s="11"/>
      <c r="KSC70" s="11"/>
      <c r="KSD70" s="11"/>
      <c r="KSE70" s="11"/>
      <c r="KSF70" s="11"/>
      <c r="KSG70" s="11"/>
      <c r="KSH70" s="11"/>
      <c r="KSI70" s="11"/>
      <c r="KSJ70" s="11"/>
      <c r="KSK70" s="11"/>
      <c r="KSL70" s="11"/>
      <c r="KSM70" s="11"/>
      <c r="KSN70" s="11"/>
      <c r="KSO70" s="11"/>
      <c r="KSP70" s="11"/>
      <c r="KSQ70" s="11"/>
      <c r="KSR70" s="11"/>
      <c r="KSS70" s="11"/>
      <c r="KST70" s="11"/>
      <c r="KSU70" s="11"/>
      <c r="KSV70" s="11"/>
      <c r="KSW70" s="11"/>
      <c r="KSX70" s="11"/>
      <c r="KSY70" s="11"/>
      <c r="KSZ70" s="11"/>
      <c r="KTA70" s="11"/>
      <c r="KTB70" s="11"/>
      <c r="KTC70" s="11"/>
      <c r="KTD70" s="11"/>
      <c r="KTE70" s="11"/>
      <c r="KTF70" s="11"/>
      <c r="KTG70" s="11"/>
      <c r="KTH70" s="11"/>
      <c r="KTI70" s="11"/>
      <c r="KTJ70" s="11"/>
      <c r="KTK70" s="11"/>
      <c r="KTL70" s="11"/>
      <c r="KTM70" s="11"/>
      <c r="KTN70" s="11"/>
      <c r="KTO70" s="11"/>
      <c r="KTP70" s="11"/>
      <c r="KTQ70" s="11"/>
      <c r="KTR70" s="11"/>
      <c r="KTS70" s="11"/>
      <c r="KTT70" s="11"/>
      <c r="KTU70" s="11"/>
      <c r="KTV70" s="11"/>
      <c r="KTW70" s="11"/>
      <c r="KTX70" s="11"/>
      <c r="KTY70" s="11"/>
      <c r="KTZ70" s="11"/>
      <c r="KUA70" s="11"/>
      <c r="KUB70" s="11"/>
      <c r="KUC70" s="11"/>
      <c r="KUD70" s="11"/>
      <c r="KUE70" s="11"/>
      <c r="KUF70" s="11"/>
      <c r="KUG70" s="11"/>
      <c r="KUH70" s="11"/>
      <c r="KUI70" s="11"/>
      <c r="KUJ70" s="11"/>
      <c r="KUK70" s="11"/>
      <c r="KUL70" s="11"/>
      <c r="KUM70" s="11"/>
      <c r="KUN70" s="11"/>
      <c r="KUO70" s="11"/>
      <c r="KUP70" s="11"/>
      <c r="KUQ70" s="11"/>
      <c r="KUR70" s="11"/>
      <c r="KUS70" s="11"/>
      <c r="KUT70" s="11"/>
      <c r="KUU70" s="11"/>
      <c r="KUV70" s="11"/>
      <c r="KUW70" s="11"/>
      <c r="KUX70" s="11"/>
      <c r="KUY70" s="11"/>
      <c r="KUZ70" s="11"/>
      <c r="KVA70" s="11"/>
      <c r="KVB70" s="11"/>
      <c r="KVC70" s="11"/>
      <c r="KVD70" s="11"/>
      <c r="KVE70" s="11"/>
      <c r="KVF70" s="11"/>
      <c r="KVG70" s="11"/>
      <c r="KVH70" s="11"/>
      <c r="KVI70" s="11"/>
      <c r="KVJ70" s="11"/>
      <c r="KVK70" s="11"/>
      <c r="KVL70" s="11"/>
      <c r="KVM70" s="11"/>
      <c r="KVN70" s="11"/>
      <c r="KVO70" s="11"/>
      <c r="KVP70" s="11"/>
      <c r="KVQ70" s="11"/>
      <c r="KVR70" s="11"/>
      <c r="KVS70" s="11"/>
      <c r="KVT70" s="11"/>
      <c r="KVU70" s="11"/>
      <c r="KVV70" s="11"/>
      <c r="KVW70" s="11"/>
      <c r="KVX70" s="11"/>
      <c r="KVY70" s="11"/>
      <c r="KVZ70" s="11"/>
      <c r="KWA70" s="11"/>
      <c r="KWB70" s="11"/>
      <c r="KWC70" s="11"/>
      <c r="KWD70" s="11"/>
      <c r="KWE70" s="11"/>
      <c r="KWF70" s="11"/>
      <c r="KWG70" s="11"/>
      <c r="KWH70" s="11"/>
      <c r="KWI70" s="11"/>
      <c r="KWJ70" s="11"/>
      <c r="KWK70" s="11"/>
      <c r="KWL70" s="11"/>
      <c r="KWM70" s="11"/>
      <c r="KWN70" s="11"/>
      <c r="KWO70" s="11"/>
      <c r="KWP70" s="11"/>
      <c r="KWQ70" s="11"/>
      <c r="KWR70" s="11"/>
      <c r="KWS70" s="11"/>
      <c r="KWT70" s="11"/>
      <c r="KWU70" s="11"/>
      <c r="KWV70" s="11"/>
      <c r="KWW70" s="11"/>
      <c r="KWX70" s="11"/>
      <c r="KWY70" s="11"/>
      <c r="KWZ70" s="11"/>
      <c r="KXA70" s="11"/>
      <c r="KXB70" s="11"/>
      <c r="KXC70" s="11"/>
      <c r="KXD70" s="11"/>
      <c r="KXE70" s="11"/>
      <c r="KXF70" s="11"/>
      <c r="KXG70" s="11"/>
      <c r="KXH70" s="11"/>
      <c r="KXI70" s="11"/>
      <c r="KXJ70" s="11"/>
      <c r="KXK70" s="11"/>
      <c r="KXL70" s="11"/>
      <c r="KXM70" s="11"/>
      <c r="KXN70" s="11"/>
      <c r="KXO70" s="11"/>
      <c r="KXP70" s="11"/>
      <c r="KXQ70" s="11"/>
      <c r="KXR70" s="11"/>
      <c r="KXS70" s="11"/>
      <c r="KXT70" s="11"/>
      <c r="KXU70" s="11"/>
      <c r="KXV70" s="11"/>
      <c r="KXW70" s="11"/>
      <c r="KXX70" s="11"/>
      <c r="KXY70" s="11"/>
      <c r="KXZ70" s="11"/>
      <c r="KYA70" s="11"/>
      <c r="KYB70" s="11"/>
      <c r="KYC70" s="11"/>
      <c r="KYD70" s="11"/>
      <c r="KYE70" s="11"/>
      <c r="KYF70" s="11"/>
      <c r="KYG70" s="11"/>
      <c r="KYH70" s="11"/>
      <c r="KYI70" s="11"/>
      <c r="KYJ70" s="11"/>
      <c r="KYK70" s="11"/>
      <c r="KYL70" s="11"/>
      <c r="KYM70" s="11"/>
      <c r="KYN70" s="11"/>
      <c r="KYO70" s="11"/>
      <c r="KYP70" s="11"/>
      <c r="KYQ70" s="11"/>
      <c r="KYR70" s="11"/>
      <c r="KYS70" s="11"/>
      <c r="KYT70" s="11"/>
      <c r="KYU70" s="11"/>
      <c r="KYV70" s="11"/>
      <c r="KYW70" s="11"/>
      <c r="KYX70" s="11"/>
      <c r="KYY70" s="11"/>
      <c r="KYZ70" s="11"/>
      <c r="KZA70" s="11"/>
      <c r="KZB70" s="11"/>
      <c r="KZC70" s="11"/>
      <c r="KZD70" s="11"/>
      <c r="KZE70" s="11"/>
      <c r="KZF70" s="11"/>
      <c r="KZG70" s="11"/>
      <c r="KZH70" s="11"/>
      <c r="KZI70" s="11"/>
      <c r="KZJ70" s="11"/>
      <c r="KZK70" s="11"/>
      <c r="KZL70" s="11"/>
      <c r="KZM70" s="11"/>
      <c r="KZN70" s="11"/>
      <c r="KZO70" s="11"/>
      <c r="KZP70" s="11"/>
      <c r="KZQ70" s="11"/>
      <c r="KZR70" s="11"/>
      <c r="KZS70" s="11"/>
      <c r="KZT70" s="11"/>
      <c r="KZU70" s="11"/>
      <c r="KZV70" s="11"/>
      <c r="KZW70" s="11"/>
      <c r="KZX70" s="11"/>
      <c r="KZY70" s="11"/>
      <c r="KZZ70" s="11"/>
      <c r="LAA70" s="11"/>
      <c r="LAB70" s="11"/>
      <c r="LAC70" s="11"/>
      <c r="LAD70" s="11"/>
      <c r="LAE70" s="11"/>
      <c r="LAF70" s="11"/>
      <c r="LAG70" s="11"/>
      <c r="LAH70" s="11"/>
      <c r="LAI70" s="11"/>
      <c r="LAJ70" s="11"/>
      <c r="LAK70" s="11"/>
      <c r="LAL70" s="11"/>
      <c r="LAM70" s="11"/>
      <c r="LAN70" s="11"/>
      <c r="LAO70" s="11"/>
      <c r="LAP70" s="11"/>
      <c r="LAQ70" s="11"/>
      <c r="LAR70" s="11"/>
      <c r="LAS70" s="11"/>
      <c r="LAT70" s="11"/>
      <c r="LAU70" s="11"/>
      <c r="LAV70" s="11"/>
      <c r="LAW70" s="11"/>
      <c r="LAX70" s="11"/>
      <c r="LAY70" s="11"/>
      <c r="LAZ70" s="11"/>
      <c r="LBA70" s="11"/>
      <c r="LBB70" s="11"/>
      <c r="LBC70" s="11"/>
      <c r="LBD70" s="11"/>
      <c r="LBE70" s="11"/>
      <c r="LBF70" s="11"/>
      <c r="LBG70" s="11"/>
      <c r="LBH70" s="11"/>
      <c r="LBI70" s="11"/>
      <c r="LBJ70" s="11"/>
      <c r="LBK70" s="11"/>
      <c r="LBL70" s="11"/>
      <c r="LBM70" s="11"/>
      <c r="LBN70" s="11"/>
      <c r="LBO70" s="11"/>
      <c r="LBP70" s="11"/>
      <c r="LBQ70" s="11"/>
      <c r="LBR70" s="11"/>
      <c r="LBS70" s="11"/>
      <c r="LBT70" s="11"/>
      <c r="LBU70" s="11"/>
      <c r="LBV70" s="11"/>
      <c r="LBW70" s="11"/>
      <c r="LBX70" s="11"/>
      <c r="LBY70" s="11"/>
      <c r="LBZ70" s="11"/>
      <c r="LCA70" s="11"/>
      <c r="LCB70" s="11"/>
      <c r="LCC70" s="11"/>
      <c r="LCD70" s="11"/>
      <c r="LCE70" s="11"/>
      <c r="LCF70" s="11"/>
      <c r="LCG70" s="11"/>
      <c r="LCH70" s="11"/>
      <c r="LCI70" s="11"/>
      <c r="LCJ70" s="11"/>
      <c r="LCK70" s="11"/>
      <c r="LCL70" s="11"/>
      <c r="LCM70" s="11"/>
      <c r="LCN70" s="11"/>
      <c r="LCO70" s="11"/>
      <c r="LCP70" s="11"/>
      <c r="LCQ70" s="11"/>
      <c r="LCR70" s="11"/>
      <c r="LCS70" s="11"/>
      <c r="LCT70" s="11"/>
      <c r="LCU70" s="11"/>
      <c r="LCV70" s="11"/>
      <c r="LCW70" s="11"/>
      <c r="LCX70" s="11"/>
      <c r="LCY70" s="11"/>
      <c r="LCZ70" s="11"/>
      <c r="LDA70" s="11"/>
      <c r="LDB70" s="11"/>
      <c r="LDC70" s="11"/>
      <c r="LDD70" s="11"/>
      <c r="LDE70" s="11"/>
      <c r="LDF70" s="11"/>
      <c r="LDG70" s="11"/>
      <c r="LDH70" s="11"/>
      <c r="LDI70" s="11"/>
      <c r="LDJ70" s="11"/>
      <c r="LDK70" s="11"/>
      <c r="LDL70" s="11"/>
      <c r="LDM70" s="11"/>
      <c r="LDN70" s="11"/>
      <c r="LDO70" s="11"/>
      <c r="LDP70" s="11"/>
      <c r="LDQ70" s="11"/>
      <c r="LDR70" s="11"/>
      <c r="LDS70" s="11"/>
      <c r="LDT70" s="11"/>
      <c r="LDU70" s="11"/>
      <c r="LDV70" s="11"/>
      <c r="LDW70" s="11"/>
      <c r="LDX70" s="11"/>
      <c r="LDY70" s="11"/>
      <c r="LDZ70" s="11"/>
      <c r="LEA70" s="11"/>
      <c r="LEB70" s="11"/>
      <c r="LEC70" s="11"/>
      <c r="LED70" s="11"/>
      <c r="LEE70" s="11"/>
      <c r="LEF70" s="11"/>
      <c r="LEG70" s="11"/>
      <c r="LEH70" s="11"/>
      <c r="LEI70" s="11"/>
      <c r="LEJ70" s="11"/>
      <c r="LEK70" s="11"/>
      <c r="LEL70" s="11"/>
      <c r="LEM70" s="11"/>
      <c r="LEN70" s="11"/>
      <c r="LEO70" s="11"/>
      <c r="LEP70" s="11"/>
      <c r="LEQ70" s="11"/>
      <c r="LER70" s="11"/>
      <c r="LES70" s="11"/>
      <c r="LET70" s="11"/>
      <c r="LEU70" s="11"/>
      <c r="LEV70" s="11"/>
      <c r="LEW70" s="11"/>
      <c r="LEX70" s="11"/>
      <c r="LEY70" s="11"/>
      <c r="LEZ70" s="11"/>
      <c r="LFA70" s="11"/>
      <c r="LFB70" s="11"/>
      <c r="LFC70" s="11"/>
      <c r="LFD70" s="11"/>
      <c r="LFE70" s="11"/>
      <c r="LFF70" s="11"/>
      <c r="LFG70" s="11"/>
      <c r="LFH70" s="11"/>
      <c r="LFI70" s="11"/>
      <c r="LFJ70" s="11"/>
      <c r="LFK70" s="11"/>
      <c r="LFL70" s="11"/>
      <c r="LFM70" s="11"/>
      <c r="LFN70" s="11"/>
      <c r="LFO70" s="11"/>
      <c r="LFP70" s="11"/>
      <c r="LFQ70" s="11"/>
      <c r="LFR70" s="11"/>
      <c r="LFS70" s="11"/>
      <c r="LFT70" s="11"/>
      <c r="LFU70" s="11"/>
      <c r="LFV70" s="11"/>
      <c r="LFW70" s="11"/>
      <c r="LFX70" s="11"/>
      <c r="LFY70" s="11"/>
      <c r="LFZ70" s="11"/>
      <c r="LGA70" s="11"/>
      <c r="LGB70" s="11"/>
      <c r="LGC70" s="11"/>
      <c r="LGD70" s="11"/>
      <c r="LGE70" s="11"/>
      <c r="LGF70" s="11"/>
      <c r="LGG70" s="11"/>
      <c r="LGH70" s="11"/>
      <c r="LGI70" s="11"/>
      <c r="LGJ70" s="11"/>
      <c r="LGK70" s="11"/>
      <c r="LGL70" s="11"/>
      <c r="LGM70" s="11"/>
      <c r="LGN70" s="11"/>
      <c r="LGO70" s="11"/>
      <c r="LGP70" s="11"/>
      <c r="LGQ70" s="11"/>
      <c r="LGR70" s="11"/>
      <c r="LGS70" s="11"/>
      <c r="LGT70" s="11"/>
      <c r="LGU70" s="11"/>
      <c r="LGV70" s="11"/>
      <c r="LGW70" s="11"/>
      <c r="LGX70" s="11"/>
      <c r="LGY70" s="11"/>
      <c r="LGZ70" s="11"/>
      <c r="LHA70" s="11"/>
      <c r="LHB70" s="11"/>
      <c r="LHC70" s="11"/>
      <c r="LHD70" s="11"/>
      <c r="LHE70" s="11"/>
      <c r="LHF70" s="11"/>
      <c r="LHG70" s="11"/>
      <c r="LHH70" s="11"/>
      <c r="LHI70" s="11"/>
      <c r="LHJ70" s="11"/>
      <c r="LHK70" s="11"/>
      <c r="LHL70" s="11"/>
      <c r="LHM70" s="11"/>
      <c r="LHN70" s="11"/>
      <c r="LHO70" s="11"/>
      <c r="LHP70" s="11"/>
      <c r="LHQ70" s="11"/>
      <c r="LHR70" s="11"/>
      <c r="LHS70" s="11"/>
      <c r="LHT70" s="11"/>
      <c r="LHU70" s="11"/>
      <c r="LHV70" s="11"/>
      <c r="LHW70" s="11"/>
      <c r="LHX70" s="11"/>
      <c r="LHY70" s="11"/>
      <c r="LHZ70" s="11"/>
      <c r="LIA70" s="11"/>
      <c r="LIB70" s="11"/>
      <c r="LIC70" s="11"/>
      <c r="LID70" s="11"/>
      <c r="LIE70" s="11"/>
      <c r="LIF70" s="11"/>
      <c r="LIG70" s="11"/>
      <c r="LIH70" s="11"/>
      <c r="LII70" s="11"/>
      <c r="LIJ70" s="11"/>
      <c r="LIK70" s="11"/>
      <c r="LIL70" s="11"/>
      <c r="LIM70" s="11"/>
      <c r="LIN70" s="11"/>
      <c r="LIO70" s="11"/>
      <c r="LIP70" s="11"/>
      <c r="LIQ70" s="11"/>
      <c r="LIR70" s="11"/>
      <c r="LIS70" s="11"/>
      <c r="LIT70" s="11"/>
      <c r="LIU70" s="11"/>
      <c r="LIV70" s="11"/>
      <c r="LIW70" s="11"/>
      <c r="LIX70" s="11"/>
      <c r="LIY70" s="11"/>
      <c r="LIZ70" s="11"/>
      <c r="LJA70" s="11"/>
      <c r="LJB70" s="11"/>
      <c r="LJC70" s="11"/>
      <c r="LJD70" s="11"/>
      <c r="LJE70" s="11"/>
      <c r="LJF70" s="11"/>
      <c r="LJG70" s="11"/>
      <c r="LJH70" s="11"/>
      <c r="LJI70" s="11"/>
      <c r="LJJ70" s="11"/>
      <c r="LJK70" s="11"/>
      <c r="LJL70" s="11"/>
      <c r="LJM70" s="11"/>
      <c r="LJN70" s="11"/>
      <c r="LJO70" s="11"/>
      <c r="LJP70" s="11"/>
      <c r="LJQ70" s="11"/>
      <c r="LJR70" s="11"/>
      <c r="LJS70" s="11"/>
      <c r="LJT70" s="11"/>
      <c r="LJU70" s="11"/>
      <c r="LJV70" s="11"/>
      <c r="LJW70" s="11"/>
      <c r="LJX70" s="11"/>
      <c r="LJY70" s="11"/>
      <c r="LJZ70" s="11"/>
      <c r="LKA70" s="11"/>
      <c r="LKB70" s="11"/>
      <c r="LKC70" s="11"/>
      <c r="LKD70" s="11"/>
      <c r="LKE70" s="11"/>
      <c r="LKF70" s="11"/>
      <c r="LKG70" s="11"/>
      <c r="LKH70" s="11"/>
      <c r="LKI70" s="11"/>
      <c r="LKJ70" s="11"/>
      <c r="LKK70" s="11"/>
      <c r="LKL70" s="11"/>
      <c r="LKM70" s="11"/>
      <c r="LKN70" s="11"/>
      <c r="LKO70" s="11"/>
      <c r="LKP70" s="11"/>
      <c r="LKQ70" s="11"/>
      <c r="LKR70" s="11"/>
      <c r="LKS70" s="11"/>
      <c r="LKT70" s="11"/>
      <c r="LKU70" s="11"/>
      <c r="LKV70" s="11"/>
      <c r="LKW70" s="11"/>
      <c r="LKX70" s="11"/>
      <c r="LKY70" s="11"/>
      <c r="LKZ70" s="11"/>
      <c r="LLA70" s="11"/>
      <c r="LLB70" s="11"/>
      <c r="LLC70" s="11"/>
      <c r="LLD70" s="11"/>
      <c r="LLE70" s="11"/>
      <c r="LLF70" s="11"/>
      <c r="LLG70" s="11"/>
      <c r="LLH70" s="11"/>
      <c r="LLI70" s="11"/>
      <c r="LLJ70" s="11"/>
      <c r="LLK70" s="11"/>
      <c r="LLL70" s="11"/>
      <c r="LLM70" s="11"/>
      <c r="LLN70" s="11"/>
      <c r="LLO70" s="11"/>
      <c r="LLP70" s="11"/>
      <c r="LLQ70" s="11"/>
      <c r="LLR70" s="11"/>
      <c r="LLS70" s="11"/>
      <c r="LLT70" s="11"/>
      <c r="LLU70" s="11"/>
      <c r="LLV70" s="11"/>
      <c r="LLW70" s="11"/>
      <c r="LLX70" s="11"/>
      <c r="LLY70" s="11"/>
      <c r="LLZ70" s="11"/>
      <c r="LMA70" s="11"/>
      <c r="LMB70" s="11"/>
      <c r="LMC70" s="11"/>
      <c r="LMD70" s="11"/>
      <c r="LME70" s="11"/>
      <c r="LMF70" s="11"/>
      <c r="LMG70" s="11"/>
      <c r="LMH70" s="11"/>
      <c r="LMI70" s="11"/>
      <c r="LMJ70" s="11"/>
      <c r="LMK70" s="11"/>
      <c r="LML70" s="11"/>
      <c r="LMM70" s="11"/>
      <c r="LMN70" s="11"/>
      <c r="LMO70" s="11"/>
      <c r="LMP70" s="11"/>
      <c r="LMQ70" s="11"/>
      <c r="LMR70" s="11"/>
      <c r="LMS70" s="11"/>
      <c r="LMT70" s="11"/>
      <c r="LMU70" s="11"/>
      <c r="LMV70" s="11"/>
      <c r="LMW70" s="11"/>
      <c r="LMX70" s="11"/>
      <c r="LMY70" s="11"/>
      <c r="LMZ70" s="11"/>
      <c r="LNA70" s="11"/>
      <c r="LNB70" s="11"/>
      <c r="LNC70" s="11"/>
      <c r="LND70" s="11"/>
      <c r="LNE70" s="11"/>
      <c r="LNF70" s="11"/>
      <c r="LNG70" s="11"/>
      <c r="LNH70" s="11"/>
      <c r="LNI70" s="11"/>
      <c r="LNJ70" s="11"/>
      <c r="LNK70" s="11"/>
      <c r="LNL70" s="11"/>
      <c r="LNM70" s="11"/>
      <c r="LNN70" s="11"/>
      <c r="LNO70" s="11"/>
      <c r="LNP70" s="11"/>
      <c r="LNQ70" s="11"/>
      <c r="LNR70" s="11"/>
      <c r="LNS70" s="11"/>
      <c r="LNT70" s="11"/>
      <c r="LNU70" s="11"/>
      <c r="LNV70" s="11"/>
      <c r="LNW70" s="11"/>
      <c r="LNX70" s="11"/>
      <c r="LNY70" s="11"/>
      <c r="LNZ70" s="11"/>
      <c r="LOA70" s="11"/>
      <c r="LOB70" s="11"/>
      <c r="LOC70" s="11"/>
      <c r="LOD70" s="11"/>
      <c r="LOE70" s="11"/>
      <c r="LOF70" s="11"/>
      <c r="LOG70" s="11"/>
      <c r="LOH70" s="11"/>
      <c r="LOI70" s="11"/>
      <c r="LOJ70" s="11"/>
      <c r="LOK70" s="11"/>
      <c r="LOL70" s="11"/>
      <c r="LOM70" s="11"/>
      <c r="LON70" s="11"/>
      <c r="LOO70" s="11"/>
      <c r="LOP70" s="11"/>
      <c r="LOQ70" s="11"/>
      <c r="LOR70" s="11"/>
      <c r="LOS70" s="11"/>
      <c r="LOT70" s="11"/>
      <c r="LOU70" s="11"/>
      <c r="LOV70" s="11"/>
      <c r="LOW70" s="11"/>
      <c r="LOX70" s="11"/>
      <c r="LOY70" s="11"/>
      <c r="LOZ70" s="11"/>
      <c r="LPA70" s="11"/>
      <c r="LPB70" s="11"/>
      <c r="LPC70" s="11"/>
      <c r="LPD70" s="11"/>
      <c r="LPE70" s="11"/>
      <c r="LPF70" s="11"/>
      <c r="LPG70" s="11"/>
      <c r="LPH70" s="11"/>
      <c r="LPI70" s="11"/>
      <c r="LPJ70" s="11"/>
      <c r="LPK70" s="11"/>
      <c r="LPL70" s="11"/>
      <c r="LPM70" s="11"/>
      <c r="LPN70" s="11"/>
      <c r="LPO70" s="11"/>
      <c r="LPP70" s="11"/>
      <c r="LPQ70" s="11"/>
      <c r="LPR70" s="11"/>
      <c r="LPS70" s="11"/>
      <c r="LPT70" s="11"/>
      <c r="LPU70" s="11"/>
      <c r="LPV70" s="11"/>
      <c r="LPW70" s="11"/>
      <c r="LPX70" s="11"/>
      <c r="LPY70" s="11"/>
      <c r="LPZ70" s="11"/>
      <c r="LQA70" s="11"/>
      <c r="LQB70" s="11"/>
      <c r="LQC70" s="11"/>
      <c r="LQD70" s="11"/>
      <c r="LQE70" s="11"/>
      <c r="LQF70" s="11"/>
      <c r="LQG70" s="11"/>
      <c r="LQH70" s="11"/>
      <c r="LQI70" s="11"/>
      <c r="LQJ70" s="11"/>
      <c r="LQK70" s="11"/>
      <c r="LQL70" s="11"/>
      <c r="LQM70" s="11"/>
      <c r="LQN70" s="11"/>
      <c r="LQO70" s="11"/>
      <c r="LQP70" s="11"/>
      <c r="LQQ70" s="11"/>
      <c r="LQR70" s="11"/>
      <c r="LQS70" s="11"/>
      <c r="LQT70" s="11"/>
      <c r="LQU70" s="11"/>
      <c r="LQV70" s="11"/>
      <c r="LQW70" s="11"/>
      <c r="LQX70" s="11"/>
      <c r="LQY70" s="11"/>
      <c r="LQZ70" s="11"/>
      <c r="LRA70" s="11"/>
      <c r="LRB70" s="11"/>
      <c r="LRC70" s="11"/>
      <c r="LRD70" s="11"/>
      <c r="LRE70" s="11"/>
      <c r="LRF70" s="11"/>
      <c r="LRG70" s="11"/>
      <c r="LRH70" s="11"/>
      <c r="LRI70" s="11"/>
      <c r="LRJ70" s="11"/>
      <c r="LRK70" s="11"/>
      <c r="LRL70" s="11"/>
      <c r="LRM70" s="11"/>
      <c r="LRN70" s="11"/>
      <c r="LRO70" s="11"/>
      <c r="LRP70" s="11"/>
      <c r="LRQ70" s="11"/>
      <c r="LRR70" s="11"/>
      <c r="LRS70" s="11"/>
      <c r="LRT70" s="11"/>
      <c r="LRU70" s="11"/>
      <c r="LRV70" s="11"/>
      <c r="LRW70" s="11"/>
      <c r="LRX70" s="11"/>
      <c r="LRY70" s="11"/>
      <c r="LRZ70" s="11"/>
      <c r="LSA70" s="11"/>
      <c r="LSB70" s="11"/>
      <c r="LSC70" s="11"/>
      <c r="LSD70" s="11"/>
      <c r="LSE70" s="11"/>
      <c r="LSF70" s="11"/>
      <c r="LSG70" s="11"/>
      <c r="LSH70" s="11"/>
      <c r="LSI70" s="11"/>
      <c r="LSJ70" s="11"/>
      <c r="LSK70" s="11"/>
      <c r="LSL70" s="11"/>
      <c r="LSM70" s="11"/>
      <c r="LSN70" s="11"/>
      <c r="LSO70" s="11"/>
      <c r="LSP70" s="11"/>
      <c r="LSQ70" s="11"/>
      <c r="LSR70" s="11"/>
      <c r="LSS70" s="11"/>
      <c r="LST70" s="11"/>
      <c r="LSU70" s="11"/>
      <c r="LSV70" s="11"/>
      <c r="LSW70" s="11"/>
      <c r="LSX70" s="11"/>
      <c r="LSY70" s="11"/>
      <c r="LSZ70" s="11"/>
      <c r="LTA70" s="11"/>
      <c r="LTB70" s="11"/>
      <c r="LTC70" s="11"/>
      <c r="LTD70" s="11"/>
      <c r="LTE70" s="11"/>
      <c r="LTF70" s="11"/>
      <c r="LTG70" s="11"/>
      <c r="LTH70" s="11"/>
      <c r="LTI70" s="11"/>
      <c r="LTJ70" s="11"/>
      <c r="LTK70" s="11"/>
      <c r="LTL70" s="11"/>
      <c r="LTM70" s="11"/>
      <c r="LTN70" s="11"/>
      <c r="LTO70" s="11"/>
      <c r="LTP70" s="11"/>
      <c r="LTQ70" s="11"/>
      <c r="LTR70" s="11"/>
      <c r="LTS70" s="11"/>
      <c r="LTT70" s="11"/>
      <c r="LTU70" s="11"/>
      <c r="LTV70" s="11"/>
      <c r="LTW70" s="11"/>
      <c r="LTX70" s="11"/>
      <c r="LTY70" s="11"/>
      <c r="LTZ70" s="11"/>
      <c r="LUA70" s="11"/>
      <c r="LUB70" s="11"/>
      <c r="LUC70" s="11"/>
      <c r="LUD70" s="11"/>
      <c r="LUE70" s="11"/>
      <c r="LUF70" s="11"/>
      <c r="LUG70" s="11"/>
      <c r="LUH70" s="11"/>
      <c r="LUI70" s="11"/>
      <c r="LUJ70" s="11"/>
      <c r="LUK70" s="11"/>
      <c r="LUL70" s="11"/>
      <c r="LUM70" s="11"/>
      <c r="LUN70" s="11"/>
      <c r="LUO70" s="11"/>
      <c r="LUP70" s="11"/>
      <c r="LUQ70" s="11"/>
      <c r="LUR70" s="11"/>
      <c r="LUS70" s="11"/>
      <c r="LUT70" s="11"/>
      <c r="LUU70" s="11"/>
      <c r="LUV70" s="11"/>
      <c r="LUW70" s="11"/>
      <c r="LUX70" s="11"/>
      <c r="LUY70" s="11"/>
      <c r="LUZ70" s="11"/>
      <c r="LVA70" s="11"/>
      <c r="LVB70" s="11"/>
      <c r="LVC70" s="11"/>
      <c r="LVD70" s="11"/>
      <c r="LVE70" s="11"/>
      <c r="LVF70" s="11"/>
      <c r="LVG70" s="11"/>
      <c r="LVH70" s="11"/>
      <c r="LVI70" s="11"/>
      <c r="LVJ70" s="11"/>
      <c r="LVK70" s="11"/>
      <c r="LVL70" s="11"/>
      <c r="LVM70" s="11"/>
      <c r="LVN70" s="11"/>
      <c r="LVO70" s="11"/>
      <c r="LVP70" s="11"/>
      <c r="LVQ70" s="11"/>
      <c r="LVR70" s="11"/>
      <c r="LVS70" s="11"/>
      <c r="LVT70" s="11"/>
      <c r="LVU70" s="11"/>
      <c r="LVV70" s="11"/>
      <c r="LVW70" s="11"/>
      <c r="LVX70" s="11"/>
      <c r="LVY70" s="11"/>
      <c r="LVZ70" s="11"/>
      <c r="LWA70" s="11"/>
      <c r="LWB70" s="11"/>
      <c r="LWC70" s="11"/>
      <c r="LWD70" s="11"/>
      <c r="LWE70" s="11"/>
      <c r="LWF70" s="11"/>
      <c r="LWG70" s="11"/>
      <c r="LWH70" s="11"/>
      <c r="LWI70" s="11"/>
      <c r="LWJ70" s="11"/>
      <c r="LWK70" s="11"/>
      <c r="LWL70" s="11"/>
      <c r="LWM70" s="11"/>
      <c r="LWN70" s="11"/>
      <c r="LWO70" s="11"/>
      <c r="LWP70" s="11"/>
      <c r="LWQ70" s="11"/>
      <c r="LWR70" s="11"/>
      <c r="LWS70" s="11"/>
      <c r="LWT70" s="11"/>
      <c r="LWU70" s="11"/>
      <c r="LWV70" s="11"/>
      <c r="LWW70" s="11"/>
      <c r="LWX70" s="11"/>
      <c r="LWY70" s="11"/>
      <c r="LWZ70" s="11"/>
      <c r="LXA70" s="11"/>
      <c r="LXB70" s="11"/>
      <c r="LXC70" s="11"/>
      <c r="LXD70" s="11"/>
      <c r="LXE70" s="11"/>
      <c r="LXF70" s="11"/>
      <c r="LXG70" s="11"/>
      <c r="LXH70" s="11"/>
      <c r="LXI70" s="11"/>
      <c r="LXJ70" s="11"/>
      <c r="LXK70" s="11"/>
      <c r="LXL70" s="11"/>
      <c r="LXM70" s="11"/>
      <c r="LXN70" s="11"/>
      <c r="LXO70" s="11"/>
      <c r="LXP70" s="11"/>
      <c r="LXQ70" s="11"/>
      <c r="LXR70" s="11"/>
      <c r="LXS70" s="11"/>
      <c r="LXT70" s="11"/>
      <c r="LXU70" s="11"/>
      <c r="LXV70" s="11"/>
      <c r="LXW70" s="11"/>
      <c r="LXX70" s="11"/>
      <c r="LXY70" s="11"/>
      <c r="LXZ70" s="11"/>
      <c r="LYA70" s="11"/>
      <c r="LYB70" s="11"/>
      <c r="LYC70" s="11"/>
      <c r="LYD70" s="11"/>
      <c r="LYE70" s="11"/>
      <c r="LYF70" s="11"/>
      <c r="LYG70" s="11"/>
      <c r="LYH70" s="11"/>
      <c r="LYI70" s="11"/>
      <c r="LYJ70" s="11"/>
      <c r="LYK70" s="11"/>
      <c r="LYL70" s="11"/>
      <c r="LYM70" s="11"/>
      <c r="LYN70" s="11"/>
      <c r="LYO70" s="11"/>
      <c r="LYP70" s="11"/>
      <c r="LYQ70" s="11"/>
      <c r="LYR70" s="11"/>
      <c r="LYS70" s="11"/>
      <c r="LYT70" s="11"/>
      <c r="LYU70" s="11"/>
      <c r="LYV70" s="11"/>
      <c r="LYW70" s="11"/>
      <c r="LYX70" s="11"/>
      <c r="LYY70" s="11"/>
      <c r="LYZ70" s="11"/>
      <c r="LZA70" s="11"/>
      <c r="LZB70" s="11"/>
      <c r="LZC70" s="11"/>
      <c r="LZD70" s="11"/>
      <c r="LZE70" s="11"/>
      <c r="LZF70" s="11"/>
      <c r="LZG70" s="11"/>
      <c r="LZH70" s="11"/>
      <c r="LZI70" s="11"/>
      <c r="LZJ70" s="11"/>
      <c r="LZK70" s="11"/>
      <c r="LZL70" s="11"/>
      <c r="LZM70" s="11"/>
      <c r="LZN70" s="11"/>
      <c r="LZO70" s="11"/>
      <c r="LZP70" s="11"/>
      <c r="LZQ70" s="11"/>
      <c r="LZR70" s="11"/>
      <c r="LZS70" s="11"/>
      <c r="LZT70" s="11"/>
      <c r="LZU70" s="11"/>
      <c r="LZV70" s="11"/>
      <c r="LZW70" s="11"/>
      <c r="LZX70" s="11"/>
      <c r="LZY70" s="11"/>
      <c r="LZZ70" s="11"/>
      <c r="MAA70" s="11"/>
      <c r="MAB70" s="11"/>
      <c r="MAC70" s="11"/>
      <c r="MAD70" s="11"/>
      <c r="MAE70" s="11"/>
      <c r="MAF70" s="11"/>
      <c r="MAG70" s="11"/>
      <c r="MAH70" s="11"/>
      <c r="MAI70" s="11"/>
      <c r="MAJ70" s="11"/>
      <c r="MAK70" s="11"/>
      <c r="MAL70" s="11"/>
      <c r="MAM70" s="11"/>
      <c r="MAN70" s="11"/>
      <c r="MAO70" s="11"/>
      <c r="MAP70" s="11"/>
      <c r="MAQ70" s="11"/>
      <c r="MAR70" s="11"/>
      <c r="MAS70" s="11"/>
      <c r="MAT70" s="11"/>
      <c r="MAU70" s="11"/>
      <c r="MAV70" s="11"/>
      <c r="MAW70" s="11"/>
      <c r="MAX70" s="11"/>
      <c r="MAY70" s="11"/>
      <c r="MAZ70" s="11"/>
      <c r="MBA70" s="11"/>
      <c r="MBB70" s="11"/>
      <c r="MBC70" s="11"/>
      <c r="MBD70" s="11"/>
      <c r="MBE70" s="11"/>
      <c r="MBF70" s="11"/>
      <c r="MBG70" s="11"/>
      <c r="MBH70" s="11"/>
      <c r="MBI70" s="11"/>
      <c r="MBJ70" s="11"/>
      <c r="MBK70" s="11"/>
      <c r="MBL70" s="11"/>
      <c r="MBM70" s="11"/>
      <c r="MBN70" s="11"/>
      <c r="MBO70" s="11"/>
      <c r="MBP70" s="11"/>
      <c r="MBQ70" s="11"/>
      <c r="MBR70" s="11"/>
      <c r="MBS70" s="11"/>
      <c r="MBT70" s="11"/>
      <c r="MBU70" s="11"/>
      <c r="MBV70" s="11"/>
      <c r="MBW70" s="11"/>
      <c r="MBX70" s="11"/>
      <c r="MBY70" s="11"/>
      <c r="MBZ70" s="11"/>
      <c r="MCA70" s="11"/>
      <c r="MCB70" s="11"/>
      <c r="MCC70" s="11"/>
      <c r="MCD70" s="11"/>
      <c r="MCE70" s="11"/>
      <c r="MCF70" s="11"/>
      <c r="MCG70" s="11"/>
      <c r="MCH70" s="11"/>
      <c r="MCI70" s="11"/>
      <c r="MCJ70" s="11"/>
      <c r="MCK70" s="11"/>
      <c r="MCL70" s="11"/>
      <c r="MCM70" s="11"/>
      <c r="MCN70" s="11"/>
      <c r="MCO70" s="11"/>
      <c r="MCP70" s="11"/>
      <c r="MCQ70" s="11"/>
      <c r="MCR70" s="11"/>
      <c r="MCS70" s="11"/>
      <c r="MCT70" s="11"/>
      <c r="MCU70" s="11"/>
      <c r="MCV70" s="11"/>
      <c r="MCW70" s="11"/>
      <c r="MCX70" s="11"/>
      <c r="MCY70" s="11"/>
      <c r="MCZ70" s="11"/>
      <c r="MDA70" s="11"/>
      <c r="MDB70" s="11"/>
      <c r="MDC70" s="11"/>
      <c r="MDD70" s="11"/>
      <c r="MDE70" s="11"/>
      <c r="MDF70" s="11"/>
      <c r="MDG70" s="11"/>
      <c r="MDH70" s="11"/>
      <c r="MDI70" s="11"/>
      <c r="MDJ70" s="11"/>
      <c r="MDK70" s="11"/>
      <c r="MDL70" s="11"/>
      <c r="MDM70" s="11"/>
      <c r="MDN70" s="11"/>
      <c r="MDO70" s="11"/>
      <c r="MDP70" s="11"/>
      <c r="MDQ70" s="11"/>
      <c r="MDR70" s="11"/>
      <c r="MDS70" s="11"/>
      <c r="MDT70" s="11"/>
      <c r="MDU70" s="11"/>
      <c r="MDV70" s="11"/>
      <c r="MDW70" s="11"/>
      <c r="MDX70" s="11"/>
      <c r="MDY70" s="11"/>
      <c r="MDZ70" s="11"/>
      <c r="MEA70" s="11"/>
      <c r="MEB70" s="11"/>
      <c r="MEC70" s="11"/>
      <c r="MED70" s="11"/>
      <c r="MEE70" s="11"/>
      <c r="MEF70" s="11"/>
      <c r="MEG70" s="11"/>
      <c r="MEH70" s="11"/>
      <c r="MEI70" s="11"/>
      <c r="MEJ70" s="11"/>
      <c r="MEK70" s="11"/>
      <c r="MEL70" s="11"/>
      <c r="MEM70" s="11"/>
      <c r="MEN70" s="11"/>
      <c r="MEO70" s="11"/>
      <c r="MEP70" s="11"/>
      <c r="MEQ70" s="11"/>
      <c r="MER70" s="11"/>
      <c r="MES70" s="11"/>
      <c r="MET70" s="11"/>
      <c r="MEU70" s="11"/>
      <c r="MEV70" s="11"/>
      <c r="MEW70" s="11"/>
      <c r="MEX70" s="11"/>
      <c r="MEY70" s="11"/>
      <c r="MEZ70" s="11"/>
      <c r="MFA70" s="11"/>
      <c r="MFB70" s="11"/>
      <c r="MFC70" s="11"/>
      <c r="MFD70" s="11"/>
      <c r="MFE70" s="11"/>
      <c r="MFF70" s="11"/>
      <c r="MFG70" s="11"/>
      <c r="MFH70" s="11"/>
      <c r="MFI70" s="11"/>
      <c r="MFJ70" s="11"/>
      <c r="MFK70" s="11"/>
      <c r="MFL70" s="11"/>
      <c r="MFM70" s="11"/>
      <c r="MFN70" s="11"/>
      <c r="MFO70" s="11"/>
      <c r="MFP70" s="11"/>
      <c r="MFQ70" s="11"/>
      <c r="MFR70" s="11"/>
      <c r="MFS70" s="11"/>
      <c r="MFT70" s="11"/>
      <c r="MFU70" s="11"/>
      <c r="MFV70" s="11"/>
      <c r="MFW70" s="11"/>
      <c r="MFX70" s="11"/>
      <c r="MFY70" s="11"/>
      <c r="MFZ70" s="11"/>
      <c r="MGA70" s="11"/>
      <c r="MGB70" s="11"/>
      <c r="MGC70" s="11"/>
      <c r="MGD70" s="11"/>
      <c r="MGE70" s="11"/>
      <c r="MGF70" s="11"/>
      <c r="MGG70" s="11"/>
      <c r="MGH70" s="11"/>
      <c r="MGI70" s="11"/>
      <c r="MGJ70" s="11"/>
      <c r="MGK70" s="11"/>
      <c r="MGL70" s="11"/>
      <c r="MGM70" s="11"/>
      <c r="MGN70" s="11"/>
      <c r="MGO70" s="11"/>
      <c r="MGP70" s="11"/>
      <c r="MGQ70" s="11"/>
      <c r="MGR70" s="11"/>
      <c r="MGS70" s="11"/>
      <c r="MGT70" s="11"/>
      <c r="MGU70" s="11"/>
      <c r="MGV70" s="11"/>
      <c r="MGW70" s="11"/>
      <c r="MGX70" s="11"/>
      <c r="MGY70" s="11"/>
      <c r="MGZ70" s="11"/>
      <c r="MHA70" s="11"/>
      <c r="MHB70" s="11"/>
      <c r="MHC70" s="11"/>
      <c r="MHD70" s="11"/>
      <c r="MHE70" s="11"/>
      <c r="MHF70" s="11"/>
      <c r="MHG70" s="11"/>
      <c r="MHH70" s="11"/>
      <c r="MHI70" s="11"/>
      <c r="MHJ70" s="11"/>
      <c r="MHK70" s="11"/>
      <c r="MHL70" s="11"/>
      <c r="MHM70" s="11"/>
      <c r="MHN70" s="11"/>
      <c r="MHO70" s="11"/>
      <c r="MHP70" s="11"/>
      <c r="MHQ70" s="11"/>
      <c r="MHR70" s="11"/>
      <c r="MHS70" s="11"/>
      <c r="MHT70" s="11"/>
      <c r="MHU70" s="11"/>
      <c r="MHV70" s="11"/>
      <c r="MHW70" s="11"/>
      <c r="MHX70" s="11"/>
      <c r="MHY70" s="11"/>
      <c r="MHZ70" s="11"/>
      <c r="MIA70" s="11"/>
      <c r="MIB70" s="11"/>
      <c r="MIC70" s="11"/>
      <c r="MID70" s="11"/>
      <c r="MIE70" s="11"/>
      <c r="MIF70" s="11"/>
      <c r="MIG70" s="11"/>
      <c r="MIH70" s="11"/>
      <c r="MII70" s="11"/>
      <c r="MIJ70" s="11"/>
      <c r="MIK70" s="11"/>
      <c r="MIL70" s="11"/>
      <c r="MIM70" s="11"/>
      <c r="MIN70" s="11"/>
      <c r="MIO70" s="11"/>
      <c r="MIP70" s="11"/>
      <c r="MIQ70" s="11"/>
      <c r="MIR70" s="11"/>
      <c r="MIS70" s="11"/>
      <c r="MIT70" s="11"/>
      <c r="MIU70" s="11"/>
      <c r="MIV70" s="11"/>
      <c r="MIW70" s="11"/>
      <c r="MIX70" s="11"/>
      <c r="MIY70" s="11"/>
      <c r="MIZ70" s="11"/>
      <c r="MJA70" s="11"/>
      <c r="MJB70" s="11"/>
      <c r="MJC70" s="11"/>
      <c r="MJD70" s="11"/>
      <c r="MJE70" s="11"/>
      <c r="MJF70" s="11"/>
      <c r="MJG70" s="11"/>
      <c r="MJH70" s="11"/>
      <c r="MJI70" s="11"/>
      <c r="MJJ70" s="11"/>
      <c r="MJK70" s="11"/>
      <c r="MJL70" s="11"/>
      <c r="MJM70" s="11"/>
      <c r="MJN70" s="11"/>
      <c r="MJO70" s="11"/>
      <c r="MJP70" s="11"/>
      <c r="MJQ70" s="11"/>
      <c r="MJR70" s="11"/>
      <c r="MJS70" s="11"/>
      <c r="MJT70" s="11"/>
      <c r="MJU70" s="11"/>
      <c r="MJV70" s="11"/>
      <c r="MJW70" s="11"/>
      <c r="MJX70" s="11"/>
      <c r="MJY70" s="11"/>
      <c r="MJZ70" s="11"/>
      <c r="MKA70" s="11"/>
      <c r="MKB70" s="11"/>
      <c r="MKC70" s="11"/>
      <c r="MKD70" s="11"/>
      <c r="MKE70" s="11"/>
      <c r="MKF70" s="11"/>
      <c r="MKG70" s="11"/>
      <c r="MKH70" s="11"/>
      <c r="MKI70" s="11"/>
      <c r="MKJ70" s="11"/>
      <c r="MKK70" s="11"/>
      <c r="MKL70" s="11"/>
      <c r="MKM70" s="11"/>
      <c r="MKN70" s="11"/>
      <c r="MKO70" s="11"/>
      <c r="MKP70" s="11"/>
      <c r="MKQ70" s="11"/>
      <c r="MKR70" s="11"/>
      <c r="MKS70" s="11"/>
      <c r="MKT70" s="11"/>
      <c r="MKU70" s="11"/>
      <c r="MKV70" s="11"/>
      <c r="MKW70" s="11"/>
      <c r="MKX70" s="11"/>
      <c r="MKY70" s="11"/>
      <c r="MKZ70" s="11"/>
      <c r="MLA70" s="11"/>
      <c r="MLB70" s="11"/>
      <c r="MLC70" s="11"/>
      <c r="MLD70" s="11"/>
      <c r="MLE70" s="11"/>
      <c r="MLF70" s="11"/>
      <c r="MLG70" s="11"/>
      <c r="MLH70" s="11"/>
      <c r="MLI70" s="11"/>
      <c r="MLJ70" s="11"/>
      <c r="MLK70" s="11"/>
      <c r="MLL70" s="11"/>
      <c r="MLM70" s="11"/>
      <c r="MLN70" s="11"/>
      <c r="MLO70" s="11"/>
      <c r="MLP70" s="11"/>
      <c r="MLQ70" s="11"/>
      <c r="MLR70" s="11"/>
      <c r="MLS70" s="11"/>
      <c r="MLT70" s="11"/>
      <c r="MLU70" s="11"/>
      <c r="MLV70" s="11"/>
      <c r="MLW70" s="11"/>
      <c r="MLX70" s="11"/>
      <c r="MLY70" s="11"/>
      <c r="MLZ70" s="11"/>
      <c r="MMA70" s="11"/>
      <c r="MMB70" s="11"/>
      <c r="MMC70" s="11"/>
      <c r="MMD70" s="11"/>
      <c r="MME70" s="11"/>
      <c r="MMF70" s="11"/>
      <c r="MMG70" s="11"/>
      <c r="MMH70" s="11"/>
      <c r="MMI70" s="11"/>
      <c r="MMJ70" s="11"/>
      <c r="MMK70" s="11"/>
      <c r="MML70" s="11"/>
      <c r="MMM70" s="11"/>
      <c r="MMN70" s="11"/>
      <c r="MMO70" s="11"/>
      <c r="MMP70" s="11"/>
      <c r="MMQ70" s="11"/>
      <c r="MMR70" s="11"/>
      <c r="MMS70" s="11"/>
      <c r="MMT70" s="11"/>
      <c r="MMU70" s="11"/>
      <c r="MMV70" s="11"/>
      <c r="MMW70" s="11"/>
      <c r="MMX70" s="11"/>
      <c r="MMY70" s="11"/>
      <c r="MMZ70" s="11"/>
      <c r="MNA70" s="11"/>
      <c r="MNB70" s="11"/>
      <c r="MNC70" s="11"/>
      <c r="MND70" s="11"/>
      <c r="MNE70" s="11"/>
      <c r="MNF70" s="11"/>
      <c r="MNG70" s="11"/>
      <c r="MNH70" s="11"/>
      <c r="MNI70" s="11"/>
      <c r="MNJ70" s="11"/>
      <c r="MNK70" s="11"/>
      <c r="MNL70" s="11"/>
      <c r="MNM70" s="11"/>
      <c r="MNN70" s="11"/>
      <c r="MNO70" s="11"/>
      <c r="MNP70" s="11"/>
      <c r="MNQ70" s="11"/>
      <c r="MNR70" s="11"/>
      <c r="MNS70" s="11"/>
      <c r="MNT70" s="11"/>
      <c r="MNU70" s="11"/>
      <c r="MNV70" s="11"/>
      <c r="MNW70" s="11"/>
      <c r="MNX70" s="11"/>
      <c r="MNY70" s="11"/>
      <c r="MNZ70" s="11"/>
      <c r="MOA70" s="11"/>
      <c r="MOB70" s="11"/>
      <c r="MOC70" s="11"/>
      <c r="MOD70" s="11"/>
      <c r="MOE70" s="11"/>
      <c r="MOF70" s="11"/>
      <c r="MOG70" s="11"/>
      <c r="MOH70" s="11"/>
      <c r="MOI70" s="11"/>
      <c r="MOJ70" s="11"/>
      <c r="MOK70" s="11"/>
      <c r="MOL70" s="11"/>
      <c r="MOM70" s="11"/>
      <c r="MON70" s="11"/>
      <c r="MOO70" s="11"/>
      <c r="MOP70" s="11"/>
      <c r="MOQ70" s="11"/>
      <c r="MOR70" s="11"/>
      <c r="MOS70" s="11"/>
      <c r="MOT70" s="11"/>
      <c r="MOU70" s="11"/>
      <c r="MOV70" s="11"/>
      <c r="MOW70" s="11"/>
      <c r="MOX70" s="11"/>
      <c r="MOY70" s="11"/>
      <c r="MOZ70" s="11"/>
      <c r="MPA70" s="11"/>
      <c r="MPB70" s="11"/>
      <c r="MPC70" s="11"/>
      <c r="MPD70" s="11"/>
      <c r="MPE70" s="11"/>
      <c r="MPF70" s="11"/>
      <c r="MPG70" s="11"/>
      <c r="MPH70" s="11"/>
      <c r="MPI70" s="11"/>
      <c r="MPJ70" s="11"/>
      <c r="MPK70" s="11"/>
      <c r="MPL70" s="11"/>
      <c r="MPM70" s="11"/>
      <c r="MPN70" s="11"/>
      <c r="MPO70" s="11"/>
      <c r="MPP70" s="11"/>
      <c r="MPQ70" s="11"/>
      <c r="MPR70" s="11"/>
      <c r="MPS70" s="11"/>
      <c r="MPT70" s="11"/>
      <c r="MPU70" s="11"/>
      <c r="MPV70" s="11"/>
      <c r="MPW70" s="11"/>
      <c r="MPX70" s="11"/>
      <c r="MPY70" s="11"/>
      <c r="MPZ70" s="11"/>
      <c r="MQA70" s="11"/>
      <c r="MQB70" s="11"/>
      <c r="MQC70" s="11"/>
      <c r="MQD70" s="11"/>
      <c r="MQE70" s="11"/>
      <c r="MQF70" s="11"/>
      <c r="MQG70" s="11"/>
      <c r="MQH70" s="11"/>
      <c r="MQI70" s="11"/>
      <c r="MQJ70" s="11"/>
      <c r="MQK70" s="11"/>
      <c r="MQL70" s="11"/>
      <c r="MQM70" s="11"/>
      <c r="MQN70" s="11"/>
      <c r="MQO70" s="11"/>
      <c r="MQP70" s="11"/>
      <c r="MQQ70" s="11"/>
      <c r="MQR70" s="11"/>
      <c r="MQS70" s="11"/>
      <c r="MQT70" s="11"/>
      <c r="MQU70" s="11"/>
      <c r="MQV70" s="11"/>
      <c r="MQW70" s="11"/>
      <c r="MQX70" s="11"/>
      <c r="MQY70" s="11"/>
      <c r="MQZ70" s="11"/>
      <c r="MRA70" s="11"/>
      <c r="MRB70" s="11"/>
      <c r="MRC70" s="11"/>
      <c r="MRD70" s="11"/>
      <c r="MRE70" s="11"/>
      <c r="MRF70" s="11"/>
      <c r="MRG70" s="11"/>
      <c r="MRH70" s="11"/>
      <c r="MRI70" s="11"/>
      <c r="MRJ70" s="11"/>
      <c r="MRK70" s="11"/>
      <c r="MRL70" s="11"/>
      <c r="MRM70" s="11"/>
      <c r="MRN70" s="11"/>
      <c r="MRO70" s="11"/>
      <c r="MRP70" s="11"/>
      <c r="MRQ70" s="11"/>
      <c r="MRR70" s="11"/>
      <c r="MRS70" s="11"/>
      <c r="MRT70" s="11"/>
      <c r="MRU70" s="11"/>
      <c r="MRV70" s="11"/>
      <c r="MRW70" s="11"/>
      <c r="MRX70" s="11"/>
      <c r="MRY70" s="11"/>
      <c r="MRZ70" s="11"/>
      <c r="MSA70" s="11"/>
      <c r="MSB70" s="11"/>
      <c r="MSC70" s="11"/>
      <c r="MSD70" s="11"/>
      <c r="MSE70" s="11"/>
      <c r="MSF70" s="11"/>
      <c r="MSG70" s="11"/>
      <c r="MSH70" s="11"/>
      <c r="MSI70" s="11"/>
      <c r="MSJ70" s="11"/>
      <c r="MSK70" s="11"/>
      <c r="MSL70" s="11"/>
      <c r="MSM70" s="11"/>
      <c r="MSN70" s="11"/>
      <c r="MSO70" s="11"/>
      <c r="MSP70" s="11"/>
      <c r="MSQ70" s="11"/>
      <c r="MSR70" s="11"/>
      <c r="MSS70" s="11"/>
      <c r="MST70" s="11"/>
      <c r="MSU70" s="11"/>
      <c r="MSV70" s="11"/>
      <c r="MSW70" s="11"/>
      <c r="MSX70" s="11"/>
      <c r="MSY70" s="11"/>
      <c r="MSZ70" s="11"/>
      <c r="MTA70" s="11"/>
      <c r="MTB70" s="11"/>
      <c r="MTC70" s="11"/>
      <c r="MTD70" s="11"/>
      <c r="MTE70" s="11"/>
      <c r="MTF70" s="11"/>
      <c r="MTG70" s="11"/>
      <c r="MTH70" s="11"/>
      <c r="MTI70" s="11"/>
      <c r="MTJ70" s="11"/>
      <c r="MTK70" s="11"/>
      <c r="MTL70" s="11"/>
      <c r="MTM70" s="11"/>
      <c r="MTN70" s="11"/>
      <c r="MTO70" s="11"/>
      <c r="MTP70" s="11"/>
      <c r="MTQ70" s="11"/>
      <c r="MTR70" s="11"/>
      <c r="MTS70" s="11"/>
      <c r="MTT70" s="11"/>
      <c r="MTU70" s="11"/>
      <c r="MTV70" s="11"/>
      <c r="MTW70" s="11"/>
      <c r="MTX70" s="11"/>
      <c r="MTY70" s="11"/>
      <c r="MTZ70" s="11"/>
      <c r="MUA70" s="11"/>
      <c r="MUB70" s="11"/>
      <c r="MUC70" s="11"/>
      <c r="MUD70" s="11"/>
      <c r="MUE70" s="11"/>
      <c r="MUF70" s="11"/>
      <c r="MUG70" s="11"/>
      <c r="MUH70" s="11"/>
      <c r="MUI70" s="11"/>
      <c r="MUJ70" s="11"/>
      <c r="MUK70" s="11"/>
      <c r="MUL70" s="11"/>
      <c r="MUM70" s="11"/>
      <c r="MUN70" s="11"/>
      <c r="MUO70" s="11"/>
      <c r="MUP70" s="11"/>
      <c r="MUQ70" s="11"/>
      <c r="MUR70" s="11"/>
      <c r="MUS70" s="11"/>
      <c r="MUT70" s="11"/>
      <c r="MUU70" s="11"/>
      <c r="MUV70" s="11"/>
      <c r="MUW70" s="11"/>
      <c r="MUX70" s="11"/>
      <c r="MUY70" s="11"/>
      <c r="MUZ70" s="11"/>
      <c r="MVA70" s="11"/>
      <c r="MVB70" s="11"/>
      <c r="MVC70" s="11"/>
      <c r="MVD70" s="11"/>
      <c r="MVE70" s="11"/>
      <c r="MVF70" s="11"/>
      <c r="MVG70" s="11"/>
      <c r="MVH70" s="11"/>
      <c r="MVI70" s="11"/>
      <c r="MVJ70" s="11"/>
      <c r="MVK70" s="11"/>
      <c r="MVL70" s="11"/>
      <c r="MVM70" s="11"/>
      <c r="MVN70" s="11"/>
      <c r="MVO70" s="11"/>
      <c r="MVP70" s="11"/>
      <c r="MVQ70" s="11"/>
      <c r="MVR70" s="11"/>
      <c r="MVS70" s="11"/>
      <c r="MVT70" s="11"/>
      <c r="MVU70" s="11"/>
      <c r="MVV70" s="11"/>
      <c r="MVW70" s="11"/>
      <c r="MVX70" s="11"/>
      <c r="MVY70" s="11"/>
      <c r="MVZ70" s="11"/>
      <c r="MWA70" s="11"/>
      <c r="MWB70" s="11"/>
      <c r="MWC70" s="11"/>
      <c r="MWD70" s="11"/>
      <c r="MWE70" s="11"/>
      <c r="MWF70" s="11"/>
      <c r="MWG70" s="11"/>
      <c r="MWH70" s="11"/>
      <c r="MWI70" s="11"/>
      <c r="MWJ70" s="11"/>
      <c r="MWK70" s="11"/>
      <c r="MWL70" s="11"/>
      <c r="MWM70" s="11"/>
      <c r="MWN70" s="11"/>
      <c r="MWO70" s="11"/>
      <c r="MWP70" s="11"/>
      <c r="MWQ70" s="11"/>
      <c r="MWR70" s="11"/>
      <c r="MWS70" s="11"/>
      <c r="MWT70" s="11"/>
      <c r="MWU70" s="11"/>
      <c r="MWV70" s="11"/>
      <c r="MWW70" s="11"/>
      <c r="MWX70" s="11"/>
      <c r="MWY70" s="11"/>
      <c r="MWZ70" s="11"/>
      <c r="MXA70" s="11"/>
      <c r="MXB70" s="11"/>
      <c r="MXC70" s="11"/>
      <c r="MXD70" s="11"/>
      <c r="MXE70" s="11"/>
      <c r="MXF70" s="11"/>
      <c r="MXG70" s="11"/>
      <c r="MXH70" s="11"/>
      <c r="MXI70" s="11"/>
      <c r="MXJ70" s="11"/>
      <c r="MXK70" s="11"/>
      <c r="MXL70" s="11"/>
      <c r="MXM70" s="11"/>
      <c r="MXN70" s="11"/>
      <c r="MXO70" s="11"/>
      <c r="MXP70" s="11"/>
      <c r="MXQ70" s="11"/>
      <c r="MXR70" s="11"/>
      <c r="MXS70" s="11"/>
      <c r="MXT70" s="11"/>
      <c r="MXU70" s="11"/>
      <c r="MXV70" s="11"/>
      <c r="MXW70" s="11"/>
      <c r="MXX70" s="11"/>
      <c r="MXY70" s="11"/>
      <c r="MXZ70" s="11"/>
      <c r="MYA70" s="11"/>
      <c r="MYB70" s="11"/>
      <c r="MYC70" s="11"/>
      <c r="MYD70" s="11"/>
      <c r="MYE70" s="11"/>
      <c r="MYF70" s="11"/>
      <c r="MYG70" s="11"/>
      <c r="MYH70" s="11"/>
      <c r="MYI70" s="11"/>
      <c r="MYJ70" s="11"/>
      <c r="MYK70" s="11"/>
      <c r="MYL70" s="11"/>
      <c r="MYM70" s="11"/>
      <c r="MYN70" s="11"/>
      <c r="MYO70" s="11"/>
      <c r="MYP70" s="11"/>
      <c r="MYQ70" s="11"/>
      <c r="MYR70" s="11"/>
      <c r="MYS70" s="11"/>
      <c r="MYT70" s="11"/>
      <c r="MYU70" s="11"/>
      <c r="MYV70" s="11"/>
      <c r="MYW70" s="11"/>
      <c r="MYX70" s="11"/>
      <c r="MYY70" s="11"/>
      <c r="MYZ70" s="11"/>
      <c r="MZA70" s="11"/>
      <c r="MZB70" s="11"/>
      <c r="MZC70" s="11"/>
      <c r="MZD70" s="11"/>
      <c r="MZE70" s="11"/>
      <c r="MZF70" s="11"/>
      <c r="MZG70" s="11"/>
      <c r="MZH70" s="11"/>
      <c r="MZI70" s="11"/>
      <c r="MZJ70" s="11"/>
      <c r="MZK70" s="11"/>
      <c r="MZL70" s="11"/>
      <c r="MZM70" s="11"/>
      <c r="MZN70" s="11"/>
      <c r="MZO70" s="11"/>
      <c r="MZP70" s="11"/>
      <c r="MZQ70" s="11"/>
      <c r="MZR70" s="11"/>
      <c r="MZS70" s="11"/>
      <c r="MZT70" s="11"/>
      <c r="MZU70" s="11"/>
      <c r="MZV70" s="11"/>
      <c r="MZW70" s="11"/>
      <c r="MZX70" s="11"/>
      <c r="MZY70" s="11"/>
      <c r="MZZ70" s="11"/>
      <c r="NAA70" s="11"/>
      <c r="NAB70" s="11"/>
      <c r="NAC70" s="11"/>
      <c r="NAD70" s="11"/>
      <c r="NAE70" s="11"/>
      <c r="NAF70" s="11"/>
      <c r="NAG70" s="11"/>
      <c r="NAH70" s="11"/>
      <c r="NAI70" s="11"/>
      <c r="NAJ70" s="11"/>
      <c r="NAK70" s="11"/>
      <c r="NAL70" s="11"/>
      <c r="NAM70" s="11"/>
      <c r="NAN70" s="11"/>
      <c r="NAO70" s="11"/>
      <c r="NAP70" s="11"/>
      <c r="NAQ70" s="11"/>
      <c r="NAR70" s="11"/>
      <c r="NAS70" s="11"/>
      <c r="NAT70" s="11"/>
      <c r="NAU70" s="11"/>
      <c r="NAV70" s="11"/>
      <c r="NAW70" s="11"/>
      <c r="NAX70" s="11"/>
      <c r="NAY70" s="11"/>
      <c r="NAZ70" s="11"/>
      <c r="NBA70" s="11"/>
      <c r="NBB70" s="11"/>
      <c r="NBC70" s="11"/>
      <c r="NBD70" s="11"/>
      <c r="NBE70" s="11"/>
      <c r="NBF70" s="11"/>
      <c r="NBG70" s="11"/>
      <c r="NBH70" s="11"/>
      <c r="NBI70" s="11"/>
      <c r="NBJ70" s="11"/>
      <c r="NBK70" s="11"/>
      <c r="NBL70" s="11"/>
      <c r="NBM70" s="11"/>
      <c r="NBN70" s="11"/>
      <c r="NBO70" s="11"/>
      <c r="NBP70" s="11"/>
      <c r="NBQ70" s="11"/>
      <c r="NBR70" s="11"/>
      <c r="NBS70" s="11"/>
      <c r="NBT70" s="11"/>
      <c r="NBU70" s="11"/>
      <c r="NBV70" s="11"/>
      <c r="NBW70" s="11"/>
      <c r="NBX70" s="11"/>
      <c r="NBY70" s="11"/>
      <c r="NBZ70" s="11"/>
      <c r="NCA70" s="11"/>
      <c r="NCB70" s="11"/>
      <c r="NCC70" s="11"/>
      <c r="NCD70" s="11"/>
      <c r="NCE70" s="11"/>
      <c r="NCF70" s="11"/>
      <c r="NCG70" s="11"/>
      <c r="NCH70" s="11"/>
      <c r="NCI70" s="11"/>
      <c r="NCJ70" s="11"/>
      <c r="NCK70" s="11"/>
      <c r="NCL70" s="11"/>
      <c r="NCM70" s="11"/>
      <c r="NCN70" s="11"/>
      <c r="NCO70" s="11"/>
      <c r="NCP70" s="11"/>
      <c r="NCQ70" s="11"/>
      <c r="NCR70" s="11"/>
      <c r="NCS70" s="11"/>
      <c r="NCT70" s="11"/>
      <c r="NCU70" s="11"/>
      <c r="NCV70" s="11"/>
      <c r="NCW70" s="11"/>
      <c r="NCX70" s="11"/>
      <c r="NCY70" s="11"/>
      <c r="NCZ70" s="11"/>
      <c r="NDA70" s="11"/>
      <c r="NDB70" s="11"/>
      <c r="NDC70" s="11"/>
      <c r="NDD70" s="11"/>
      <c r="NDE70" s="11"/>
      <c r="NDF70" s="11"/>
      <c r="NDG70" s="11"/>
      <c r="NDH70" s="11"/>
      <c r="NDI70" s="11"/>
      <c r="NDJ70" s="11"/>
      <c r="NDK70" s="11"/>
      <c r="NDL70" s="11"/>
      <c r="NDM70" s="11"/>
      <c r="NDN70" s="11"/>
      <c r="NDO70" s="11"/>
      <c r="NDP70" s="11"/>
      <c r="NDQ70" s="11"/>
      <c r="NDR70" s="11"/>
      <c r="NDS70" s="11"/>
      <c r="NDT70" s="11"/>
      <c r="NDU70" s="11"/>
      <c r="NDV70" s="11"/>
      <c r="NDW70" s="11"/>
      <c r="NDX70" s="11"/>
      <c r="NDY70" s="11"/>
      <c r="NDZ70" s="11"/>
      <c r="NEA70" s="11"/>
      <c r="NEB70" s="11"/>
      <c r="NEC70" s="11"/>
      <c r="NED70" s="11"/>
      <c r="NEE70" s="11"/>
      <c r="NEF70" s="11"/>
      <c r="NEG70" s="11"/>
      <c r="NEH70" s="11"/>
      <c r="NEI70" s="11"/>
      <c r="NEJ70" s="11"/>
      <c r="NEK70" s="11"/>
      <c r="NEL70" s="11"/>
      <c r="NEM70" s="11"/>
      <c r="NEN70" s="11"/>
      <c r="NEO70" s="11"/>
      <c r="NEP70" s="11"/>
      <c r="NEQ70" s="11"/>
      <c r="NER70" s="11"/>
      <c r="NES70" s="11"/>
      <c r="NET70" s="11"/>
      <c r="NEU70" s="11"/>
      <c r="NEV70" s="11"/>
      <c r="NEW70" s="11"/>
      <c r="NEX70" s="11"/>
      <c r="NEY70" s="11"/>
      <c r="NEZ70" s="11"/>
      <c r="NFA70" s="11"/>
      <c r="NFB70" s="11"/>
      <c r="NFC70" s="11"/>
      <c r="NFD70" s="11"/>
      <c r="NFE70" s="11"/>
      <c r="NFF70" s="11"/>
      <c r="NFG70" s="11"/>
      <c r="NFH70" s="11"/>
      <c r="NFI70" s="11"/>
      <c r="NFJ70" s="11"/>
      <c r="NFK70" s="11"/>
      <c r="NFL70" s="11"/>
      <c r="NFM70" s="11"/>
      <c r="NFN70" s="11"/>
      <c r="NFO70" s="11"/>
      <c r="NFP70" s="11"/>
      <c r="NFQ70" s="11"/>
      <c r="NFR70" s="11"/>
      <c r="NFS70" s="11"/>
      <c r="NFT70" s="11"/>
      <c r="NFU70" s="11"/>
      <c r="NFV70" s="11"/>
      <c r="NFW70" s="11"/>
      <c r="NFX70" s="11"/>
      <c r="NFY70" s="11"/>
      <c r="NFZ70" s="11"/>
      <c r="NGA70" s="11"/>
      <c r="NGB70" s="11"/>
      <c r="NGC70" s="11"/>
      <c r="NGD70" s="11"/>
      <c r="NGE70" s="11"/>
      <c r="NGF70" s="11"/>
      <c r="NGG70" s="11"/>
      <c r="NGH70" s="11"/>
      <c r="NGI70" s="11"/>
      <c r="NGJ70" s="11"/>
      <c r="NGK70" s="11"/>
      <c r="NGL70" s="11"/>
      <c r="NGM70" s="11"/>
      <c r="NGN70" s="11"/>
      <c r="NGO70" s="11"/>
      <c r="NGP70" s="11"/>
      <c r="NGQ70" s="11"/>
      <c r="NGR70" s="11"/>
      <c r="NGS70" s="11"/>
      <c r="NGT70" s="11"/>
      <c r="NGU70" s="11"/>
      <c r="NGV70" s="11"/>
      <c r="NGW70" s="11"/>
      <c r="NGX70" s="11"/>
      <c r="NGY70" s="11"/>
      <c r="NGZ70" s="11"/>
      <c r="NHA70" s="11"/>
      <c r="NHB70" s="11"/>
      <c r="NHC70" s="11"/>
      <c r="NHD70" s="11"/>
      <c r="NHE70" s="11"/>
      <c r="NHF70" s="11"/>
      <c r="NHG70" s="11"/>
      <c r="NHH70" s="11"/>
      <c r="NHI70" s="11"/>
      <c r="NHJ70" s="11"/>
      <c r="NHK70" s="11"/>
      <c r="NHL70" s="11"/>
      <c r="NHM70" s="11"/>
      <c r="NHN70" s="11"/>
      <c r="NHO70" s="11"/>
      <c r="NHP70" s="11"/>
      <c r="NHQ70" s="11"/>
      <c r="NHR70" s="11"/>
      <c r="NHS70" s="11"/>
      <c r="NHT70" s="11"/>
      <c r="NHU70" s="11"/>
      <c r="NHV70" s="11"/>
      <c r="NHW70" s="11"/>
      <c r="NHX70" s="11"/>
      <c r="NHY70" s="11"/>
      <c r="NHZ70" s="11"/>
      <c r="NIA70" s="11"/>
      <c r="NIB70" s="11"/>
      <c r="NIC70" s="11"/>
      <c r="NID70" s="11"/>
      <c r="NIE70" s="11"/>
      <c r="NIF70" s="11"/>
      <c r="NIG70" s="11"/>
      <c r="NIH70" s="11"/>
      <c r="NII70" s="11"/>
      <c r="NIJ70" s="11"/>
      <c r="NIK70" s="11"/>
      <c r="NIL70" s="11"/>
      <c r="NIM70" s="11"/>
      <c r="NIN70" s="11"/>
      <c r="NIO70" s="11"/>
      <c r="NIP70" s="11"/>
      <c r="NIQ70" s="11"/>
      <c r="NIR70" s="11"/>
      <c r="NIS70" s="11"/>
      <c r="NIT70" s="11"/>
      <c r="NIU70" s="11"/>
      <c r="NIV70" s="11"/>
      <c r="NIW70" s="11"/>
      <c r="NIX70" s="11"/>
      <c r="NIY70" s="11"/>
      <c r="NIZ70" s="11"/>
      <c r="NJA70" s="11"/>
      <c r="NJB70" s="11"/>
      <c r="NJC70" s="11"/>
      <c r="NJD70" s="11"/>
      <c r="NJE70" s="11"/>
      <c r="NJF70" s="11"/>
      <c r="NJG70" s="11"/>
      <c r="NJH70" s="11"/>
      <c r="NJI70" s="11"/>
      <c r="NJJ70" s="11"/>
      <c r="NJK70" s="11"/>
      <c r="NJL70" s="11"/>
      <c r="NJM70" s="11"/>
      <c r="NJN70" s="11"/>
      <c r="NJO70" s="11"/>
      <c r="NJP70" s="11"/>
      <c r="NJQ70" s="11"/>
      <c r="NJR70" s="11"/>
      <c r="NJS70" s="11"/>
      <c r="NJT70" s="11"/>
      <c r="NJU70" s="11"/>
      <c r="NJV70" s="11"/>
      <c r="NJW70" s="11"/>
      <c r="NJX70" s="11"/>
      <c r="NJY70" s="11"/>
      <c r="NJZ70" s="11"/>
      <c r="NKA70" s="11"/>
      <c r="NKB70" s="11"/>
      <c r="NKC70" s="11"/>
      <c r="NKD70" s="11"/>
      <c r="NKE70" s="11"/>
      <c r="NKF70" s="11"/>
      <c r="NKG70" s="11"/>
      <c r="NKH70" s="11"/>
      <c r="NKI70" s="11"/>
      <c r="NKJ70" s="11"/>
      <c r="NKK70" s="11"/>
      <c r="NKL70" s="11"/>
      <c r="NKM70" s="11"/>
      <c r="NKN70" s="11"/>
      <c r="NKO70" s="11"/>
      <c r="NKP70" s="11"/>
      <c r="NKQ70" s="11"/>
      <c r="NKR70" s="11"/>
      <c r="NKS70" s="11"/>
      <c r="NKT70" s="11"/>
      <c r="NKU70" s="11"/>
      <c r="NKV70" s="11"/>
      <c r="NKW70" s="11"/>
      <c r="NKX70" s="11"/>
      <c r="NKY70" s="11"/>
      <c r="NKZ70" s="11"/>
      <c r="NLA70" s="11"/>
      <c r="NLB70" s="11"/>
      <c r="NLC70" s="11"/>
      <c r="NLD70" s="11"/>
      <c r="NLE70" s="11"/>
      <c r="NLF70" s="11"/>
      <c r="NLG70" s="11"/>
      <c r="NLH70" s="11"/>
      <c r="NLI70" s="11"/>
      <c r="NLJ70" s="11"/>
      <c r="NLK70" s="11"/>
      <c r="NLL70" s="11"/>
      <c r="NLM70" s="11"/>
      <c r="NLN70" s="11"/>
      <c r="NLO70" s="11"/>
      <c r="NLP70" s="11"/>
      <c r="NLQ70" s="11"/>
      <c r="NLR70" s="11"/>
      <c r="NLS70" s="11"/>
      <c r="NLT70" s="11"/>
      <c r="NLU70" s="11"/>
      <c r="NLV70" s="11"/>
      <c r="NLW70" s="11"/>
      <c r="NLX70" s="11"/>
      <c r="NLY70" s="11"/>
      <c r="NLZ70" s="11"/>
      <c r="NMA70" s="11"/>
      <c r="NMB70" s="11"/>
      <c r="NMC70" s="11"/>
      <c r="NMD70" s="11"/>
      <c r="NME70" s="11"/>
      <c r="NMF70" s="11"/>
      <c r="NMG70" s="11"/>
      <c r="NMH70" s="11"/>
      <c r="NMI70" s="11"/>
      <c r="NMJ70" s="11"/>
      <c r="NMK70" s="11"/>
      <c r="NML70" s="11"/>
      <c r="NMM70" s="11"/>
      <c r="NMN70" s="11"/>
      <c r="NMO70" s="11"/>
      <c r="NMP70" s="11"/>
      <c r="NMQ70" s="11"/>
      <c r="NMR70" s="11"/>
      <c r="NMS70" s="11"/>
      <c r="NMT70" s="11"/>
      <c r="NMU70" s="11"/>
      <c r="NMV70" s="11"/>
      <c r="NMW70" s="11"/>
      <c r="NMX70" s="11"/>
      <c r="NMY70" s="11"/>
      <c r="NMZ70" s="11"/>
      <c r="NNA70" s="11"/>
      <c r="NNB70" s="11"/>
      <c r="NNC70" s="11"/>
      <c r="NND70" s="11"/>
      <c r="NNE70" s="11"/>
      <c r="NNF70" s="11"/>
      <c r="NNG70" s="11"/>
      <c r="NNH70" s="11"/>
      <c r="NNI70" s="11"/>
      <c r="NNJ70" s="11"/>
      <c r="NNK70" s="11"/>
      <c r="NNL70" s="11"/>
      <c r="NNM70" s="11"/>
      <c r="NNN70" s="11"/>
      <c r="NNO70" s="11"/>
      <c r="NNP70" s="11"/>
      <c r="NNQ70" s="11"/>
      <c r="NNR70" s="11"/>
      <c r="NNS70" s="11"/>
      <c r="NNT70" s="11"/>
      <c r="NNU70" s="11"/>
      <c r="NNV70" s="11"/>
      <c r="NNW70" s="11"/>
      <c r="NNX70" s="11"/>
      <c r="NNY70" s="11"/>
      <c r="NNZ70" s="11"/>
      <c r="NOA70" s="11"/>
      <c r="NOB70" s="11"/>
      <c r="NOC70" s="11"/>
      <c r="NOD70" s="11"/>
      <c r="NOE70" s="11"/>
      <c r="NOF70" s="11"/>
      <c r="NOG70" s="11"/>
      <c r="NOH70" s="11"/>
      <c r="NOI70" s="11"/>
      <c r="NOJ70" s="11"/>
      <c r="NOK70" s="11"/>
      <c r="NOL70" s="11"/>
      <c r="NOM70" s="11"/>
      <c r="NON70" s="11"/>
      <c r="NOO70" s="11"/>
      <c r="NOP70" s="11"/>
      <c r="NOQ70" s="11"/>
      <c r="NOR70" s="11"/>
      <c r="NOS70" s="11"/>
      <c r="NOT70" s="11"/>
      <c r="NOU70" s="11"/>
      <c r="NOV70" s="11"/>
      <c r="NOW70" s="11"/>
      <c r="NOX70" s="11"/>
      <c r="NOY70" s="11"/>
      <c r="NOZ70" s="11"/>
      <c r="NPA70" s="11"/>
      <c r="NPB70" s="11"/>
      <c r="NPC70" s="11"/>
      <c r="NPD70" s="11"/>
      <c r="NPE70" s="11"/>
      <c r="NPF70" s="11"/>
      <c r="NPG70" s="11"/>
      <c r="NPH70" s="11"/>
      <c r="NPI70" s="11"/>
      <c r="NPJ70" s="11"/>
      <c r="NPK70" s="11"/>
      <c r="NPL70" s="11"/>
      <c r="NPM70" s="11"/>
      <c r="NPN70" s="11"/>
      <c r="NPO70" s="11"/>
      <c r="NPP70" s="11"/>
      <c r="NPQ70" s="11"/>
      <c r="NPR70" s="11"/>
      <c r="NPS70" s="11"/>
      <c r="NPT70" s="11"/>
      <c r="NPU70" s="11"/>
      <c r="NPV70" s="11"/>
      <c r="NPW70" s="11"/>
      <c r="NPX70" s="11"/>
      <c r="NPY70" s="11"/>
      <c r="NPZ70" s="11"/>
      <c r="NQA70" s="11"/>
      <c r="NQB70" s="11"/>
      <c r="NQC70" s="11"/>
      <c r="NQD70" s="11"/>
      <c r="NQE70" s="11"/>
      <c r="NQF70" s="11"/>
      <c r="NQG70" s="11"/>
      <c r="NQH70" s="11"/>
      <c r="NQI70" s="11"/>
      <c r="NQJ70" s="11"/>
      <c r="NQK70" s="11"/>
      <c r="NQL70" s="11"/>
      <c r="NQM70" s="11"/>
      <c r="NQN70" s="11"/>
      <c r="NQO70" s="11"/>
      <c r="NQP70" s="11"/>
      <c r="NQQ70" s="11"/>
      <c r="NQR70" s="11"/>
      <c r="NQS70" s="11"/>
      <c r="NQT70" s="11"/>
      <c r="NQU70" s="11"/>
      <c r="NQV70" s="11"/>
      <c r="NQW70" s="11"/>
      <c r="NQX70" s="11"/>
      <c r="NQY70" s="11"/>
      <c r="NQZ70" s="11"/>
      <c r="NRA70" s="11"/>
      <c r="NRB70" s="11"/>
      <c r="NRC70" s="11"/>
      <c r="NRD70" s="11"/>
      <c r="NRE70" s="11"/>
      <c r="NRF70" s="11"/>
      <c r="NRG70" s="11"/>
      <c r="NRH70" s="11"/>
      <c r="NRI70" s="11"/>
      <c r="NRJ70" s="11"/>
      <c r="NRK70" s="11"/>
      <c r="NRL70" s="11"/>
      <c r="NRM70" s="11"/>
      <c r="NRN70" s="11"/>
      <c r="NRO70" s="11"/>
      <c r="NRP70" s="11"/>
      <c r="NRQ70" s="11"/>
      <c r="NRR70" s="11"/>
      <c r="NRS70" s="11"/>
      <c r="NRT70" s="11"/>
      <c r="NRU70" s="11"/>
      <c r="NRV70" s="11"/>
      <c r="NRW70" s="11"/>
      <c r="NRX70" s="11"/>
      <c r="NRY70" s="11"/>
      <c r="NRZ70" s="11"/>
      <c r="NSA70" s="11"/>
      <c r="NSB70" s="11"/>
      <c r="NSC70" s="11"/>
      <c r="NSD70" s="11"/>
      <c r="NSE70" s="11"/>
      <c r="NSF70" s="11"/>
      <c r="NSG70" s="11"/>
      <c r="NSH70" s="11"/>
      <c r="NSI70" s="11"/>
      <c r="NSJ70" s="11"/>
      <c r="NSK70" s="11"/>
      <c r="NSL70" s="11"/>
      <c r="NSM70" s="11"/>
      <c r="NSN70" s="11"/>
      <c r="NSO70" s="11"/>
      <c r="NSP70" s="11"/>
      <c r="NSQ70" s="11"/>
      <c r="NSR70" s="11"/>
      <c r="NSS70" s="11"/>
      <c r="NST70" s="11"/>
      <c r="NSU70" s="11"/>
      <c r="NSV70" s="11"/>
      <c r="NSW70" s="11"/>
      <c r="NSX70" s="11"/>
      <c r="NSY70" s="11"/>
      <c r="NSZ70" s="11"/>
      <c r="NTA70" s="11"/>
      <c r="NTB70" s="11"/>
      <c r="NTC70" s="11"/>
      <c r="NTD70" s="11"/>
      <c r="NTE70" s="11"/>
      <c r="NTF70" s="11"/>
      <c r="NTG70" s="11"/>
      <c r="NTH70" s="11"/>
      <c r="NTI70" s="11"/>
      <c r="NTJ70" s="11"/>
      <c r="NTK70" s="11"/>
      <c r="NTL70" s="11"/>
      <c r="NTM70" s="11"/>
      <c r="NTN70" s="11"/>
      <c r="NTO70" s="11"/>
      <c r="NTP70" s="11"/>
      <c r="NTQ70" s="11"/>
      <c r="NTR70" s="11"/>
      <c r="NTS70" s="11"/>
      <c r="NTT70" s="11"/>
      <c r="NTU70" s="11"/>
      <c r="NTV70" s="11"/>
      <c r="NTW70" s="11"/>
      <c r="NTX70" s="11"/>
      <c r="NTY70" s="11"/>
      <c r="NTZ70" s="11"/>
      <c r="NUA70" s="11"/>
      <c r="NUB70" s="11"/>
      <c r="NUC70" s="11"/>
      <c r="NUD70" s="11"/>
      <c r="NUE70" s="11"/>
      <c r="NUF70" s="11"/>
      <c r="NUG70" s="11"/>
      <c r="NUH70" s="11"/>
      <c r="NUI70" s="11"/>
      <c r="NUJ70" s="11"/>
      <c r="NUK70" s="11"/>
      <c r="NUL70" s="11"/>
      <c r="NUM70" s="11"/>
      <c r="NUN70" s="11"/>
      <c r="NUO70" s="11"/>
      <c r="NUP70" s="11"/>
      <c r="NUQ70" s="11"/>
      <c r="NUR70" s="11"/>
      <c r="NUS70" s="11"/>
      <c r="NUT70" s="11"/>
      <c r="NUU70" s="11"/>
      <c r="NUV70" s="11"/>
      <c r="NUW70" s="11"/>
      <c r="NUX70" s="11"/>
      <c r="NUY70" s="11"/>
      <c r="NUZ70" s="11"/>
      <c r="NVA70" s="11"/>
      <c r="NVB70" s="11"/>
      <c r="NVC70" s="11"/>
      <c r="NVD70" s="11"/>
      <c r="NVE70" s="11"/>
      <c r="NVF70" s="11"/>
      <c r="NVG70" s="11"/>
      <c r="NVH70" s="11"/>
      <c r="NVI70" s="11"/>
      <c r="NVJ70" s="11"/>
      <c r="NVK70" s="11"/>
      <c r="NVL70" s="11"/>
      <c r="NVM70" s="11"/>
      <c r="NVN70" s="11"/>
      <c r="NVO70" s="11"/>
      <c r="NVP70" s="11"/>
      <c r="NVQ70" s="11"/>
      <c r="NVR70" s="11"/>
      <c r="NVS70" s="11"/>
      <c r="NVT70" s="11"/>
      <c r="NVU70" s="11"/>
      <c r="NVV70" s="11"/>
      <c r="NVW70" s="11"/>
      <c r="NVX70" s="11"/>
      <c r="NVY70" s="11"/>
      <c r="NVZ70" s="11"/>
      <c r="NWA70" s="11"/>
      <c r="NWB70" s="11"/>
      <c r="NWC70" s="11"/>
      <c r="NWD70" s="11"/>
      <c r="NWE70" s="11"/>
      <c r="NWF70" s="11"/>
      <c r="NWG70" s="11"/>
      <c r="NWH70" s="11"/>
      <c r="NWI70" s="11"/>
      <c r="NWJ70" s="11"/>
      <c r="NWK70" s="11"/>
      <c r="NWL70" s="11"/>
      <c r="NWM70" s="11"/>
      <c r="NWN70" s="11"/>
      <c r="NWO70" s="11"/>
      <c r="NWP70" s="11"/>
      <c r="NWQ70" s="11"/>
      <c r="NWR70" s="11"/>
      <c r="NWS70" s="11"/>
      <c r="NWT70" s="11"/>
      <c r="NWU70" s="11"/>
      <c r="NWV70" s="11"/>
      <c r="NWW70" s="11"/>
      <c r="NWX70" s="11"/>
      <c r="NWY70" s="11"/>
      <c r="NWZ70" s="11"/>
      <c r="NXA70" s="11"/>
      <c r="NXB70" s="11"/>
      <c r="NXC70" s="11"/>
      <c r="NXD70" s="11"/>
      <c r="NXE70" s="11"/>
      <c r="NXF70" s="11"/>
      <c r="NXG70" s="11"/>
      <c r="NXH70" s="11"/>
      <c r="NXI70" s="11"/>
      <c r="NXJ70" s="11"/>
      <c r="NXK70" s="11"/>
      <c r="NXL70" s="11"/>
      <c r="NXM70" s="11"/>
      <c r="NXN70" s="11"/>
      <c r="NXO70" s="11"/>
      <c r="NXP70" s="11"/>
      <c r="NXQ70" s="11"/>
      <c r="NXR70" s="11"/>
      <c r="NXS70" s="11"/>
      <c r="NXT70" s="11"/>
      <c r="NXU70" s="11"/>
      <c r="NXV70" s="11"/>
      <c r="NXW70" s="11"/>
      <c r="NXX70" s="11"/>
      <c r="NXY70" s="11"/>
      <c r="NXZ70" s="11"/>
      <c r="NYA70" s="11"/>
      <c r="NYB70" s="11"/>
      <c r="NYC70" s="11"/>
      <c r="NYD70" s="11"/>
      <c r="NYE70" s="11"/>
      <c r="NYF70" s="11"/>
      <c r="NYG70" s="11"/>
      <c r="NYH70" s="11"/>
      <c r="NYI70" s="11"/>
      <c r="NYJ70" s="11"/>
      <c r="NYK70" s="11"/>
      <c r="NYL70" s="11"/>
      <c r="NYM70" s="11"/>
      <c r="NYN70" s="11"/>
      <c r="NYO70" s="11"/>
      <c r="NYP70" s="11"/>
      <c r="NYQ70" s="11"/>
      <c r="NYR70" s="11"/>
      <c r="NYS70" s="11"/>
      <c r="NYT70" s="11"/>
      <c r="NYU70" s="11"/>
      <c r="NYV70" s="11"/>
      <c r="NYW70" s="11"/>
      <c r="NYX70" s="11"/>
      <c r="NYY70" s="11"/>
      <c r="NYZ70" s="11"/>
      <c r="NZA70" s="11"/>
      <c r="NZB70" s="11"/>
      <c r="NZC70" s="11"/>
      <c r="NZD70" s="11"/>
      <c r="NZE70" s="11"/>
      <c r="NZF70" s="11"/>
      <c r="NZG70" s="11"/>
      <c r="NZH70" s="11"/>
      <c r="NZI70" s="11"/>
      <c r="NZJ70" s="11"/>
      <c r="NZK70" s="11"/>
      <c r="NZL70" s="11"/>
      <c r="NZM70" s="11"/>
      <c r="NZN70" s="11"/>
      <c r="NZO70" s="11"/>
      <c r="NZP70" s="11"/>
      <c r="NZQ70" s="11"/>
      <c r="NZR70" s="11"/>
      <c r="NZS70" s="11"/>
      <c r="NZT70" s="11"/>
      <c r="NZU70" s="11"/>
      <c r="NZV70" s="11"/>
      <c r="NZW70" s="11"/>
      <c r="NZX70" s="11"/>
      <c r="NZY70" s="11"/>
      <c r="NZZ70" s="11"/>
      <c r="OAA70" s="11"/>
      <c r="OAB70" s="11"/>
      <c r="OAC70" s="11"/>
      <c r="OAD70" s="11"/>
      <c r="OAE70" s="11"/>
      <c r="OAF70" s="11"/>
      <c r="OAG70" s="11"/>
      <c r="OAH70" s="11"/>
      <c r="OAI70" s="11"/>
      <c r="OAJ70" s="11"/>
      <c r="OAK70" s="11"/>
      <c r="OAL70" s="11"/>
      <c r="OAM70" s="11"/>
      <c r="OAN70" s="11"/>
      <c r="OAO70" s="11"/>
      <c r="OAP70" s="11"/>
      <c r="OAQ70" s="11"/>
      <c r="OAR70" s="11"/>
      <c r="OAS70" s="11"/>
      <c r="OAT70" s="11"/>
      <c r="OAU70" s="11"/>
      <c r="OAV70" s="11"/>
      <c r="OAW70" s="11"/>
      <c r="OAX70" s="11"/>
      <c r="OAY70" s="11"/>
      <c r="OAZ70" s="11"/>
      <c r="OBA70" s="11"/>
      <c r="OBB70" s="11"/>
      <c r="OBC70" s="11"/>
      <c r="OBD70" s="11"/>
      <c r="OBE70" s="11"/>
      <c r="OBF70" s="11"/>
      <c r="OBG70" s="11"/>
      <c r="OBH70" s="11"/>
      <c r="OBI70" s="11"/>
      <c r="OBJ70" s="11"/>
      <c r="OBK70" s="11"/>
      <c r="OBL70" s="11"/>
      <c r="OBM70" s="11"/>
      <c r="OBN70" s="11"/>
      <c r="OBO70" s="11"/>
      <c r="OBP70" s="11"/>
      <c r="OBQ70" s="11"/>
      <c r="OBR70" s="11"/>
      <c r="OBS70" s="11"/>
      <c r="OBT70" s="11"/>
      <c r="OBU70" s="11"/>
      <c r="OBV70" s="11"/>
      <c r="OBW70" s="11"/>
      <c r="OBX70" s="11"/>
      <c r="OBY70" s="11"/>
      <c r="OBZ70" s="11"/>
      <c r="OCA70" s="11"/>
      <c r="OCB70" s="11"/>
      <c r="OCC70" s="11"/>
      <c r="OCD70" s="11"/>
      <c r="OCE70" s="11"/>
      <c r="OCF70" s="11"/>
      <c r="OCG70" s="11"/>
      <c r="OCH70" s="11"/>
      <c r="OCI70" s="11"/>
      <c r="OCJ70" s="11"/>
      <c r="OCK70" s="11"/>
      <c r="OCL70" s="11"/>
      <c r="OCM70" s="11"/>
      <c r="OCN70" s="11"/>
      <c r="OCO70" s="11"/>
      <c r="OCP70" s="11"/>
      <c r="OCQ70" s="11"/>
      <c r="OCR70" s="11"/>
      <c r="OCS70" s="11"/>
      <c r="OCT70" s="11"/>
      <c r="OCU70" s="11"/>
      <c r="OCV70" s="11"/>
      <c r="OCW70" s="11"/>
      <c r="OCX70" s="11"/>
      <c r="OCY70" s="11"/>
      <c r="OCZ70" s="11"/>
      <c r="ODA70" s="11"/>
      <c r="ODB70" s="11"/>
      <c r="ODC70" s="11"/>
      <c r="ODD70" s="11"/>
      <c r="ODE70" s="11"/>
      <c r="ODF70" s="11"/>
      <c r="ODG70" s="11"/>
      <c r="ODH70" s="11"/>
      <c r="ODI70" s="11"/>
      <c r="ODJ70" s="11"/>
      <c r="ODK70" s="11"/>
      <c r="ODL70" s="11"/>
      <c r="ODM70" s="11"/>
      <c r="ODN70" s="11"/>
      <c r="ODO70" s="11"/>
      <c r="ODP70" s="11"/>
      <c r="ODQ70" s="11"/>
      <c r="ODR70" s="11"/>
      <c r="ODS70" s="11"/>
      <c r="ODT70" s="11"/>
      <c r="ODU70" s="11"/>
      <c r="ODV70" s="11"/>
      <c r="ODW70" s="11"/>
      <c r="ODX70" s="11"/>
      <c r="ODY70" s="11"/>
      <c r="ODZ70" s="11"/>
      <c r="OEA70" s="11"/>
      <c r="OEB70" s="11"/>
      <c r="OEC70" s="11"/>
      <c r="OED70" s="11"/>
      <c r="OEE70" s="11"/>
      <c r="OEF70" s="11"/>
      <c r="OEG70" s="11"/>
      <c r="OEH70" s="11"/>
      <c r="OEI70" s="11"/>
      <c r="OEJ70" s="11"/>
      <c r="OEK70" s="11"/>
      <c r="OEL70" s="11"/>
      <c r="OEM70" s="11"/>
      <c r="OEN70" s="11"/>
      <c r="OEO70" s="11"/>
      <c r="OEP70" s="11"/>
      <c r="OEQ70" s="11"/>
      <c r="OER70" s="11"/>
      <c r="OES70" s="11"/>
      <c r="OET70" s="11"/>
      <c r="OEU70" s="11"/>
      <c r="OEV70" s="11"/>
      <c r="OEW70" s="11"/>
      <c r="OEX70" s="11"/>
      <c r="OEY70" s="11"/>
      <c r="OEZ70" s="11"/>
      <c r="OFA70" s="11"/>
      <c r="OFB70" s="11"/>
      <c r="OFC70" s="11"/>
      <c r="OFD70" s="11"/>
      <c r="OFE70" s="11"/>
      <c r="OFF70" s="11"/>
      <c r="OFG70" s="11"/>
      <c r="OFH70" s="11"/>
      <c r="OFI70" s="11"/>
      <c r="OFJ70" s="11"/>
      <c r="OFK70" s="11"/>
      <c r="OFL70" s="11"/>
      <c r="OFM70" s="11"/>
      <c r="OFN70" s="11"/>
      <c r="OFO70" s="11"/>
      <c r="OFP70" s="11"/>
      <c r="OFQ70" s="11"/>
      <c r="OFR70" s="11"/>
      <c r="OFS70" s="11"/>
      <c r="OFT70" s="11"/>
      <c r="OFU70" s="11"/>
      <c r="OFV70" s="11"/>
      <c r="OFW70" s="11"/>
      <c r="OFX70" s="11"/>
      <c r="OFY70" s="11"/>
      <c r="OFZ70" s="11"/>
      <c r="OGA70" s="11"/>
      <c r="OGB70" s="11"/>
      <c r="OGC70" s="11"/>
      <c r="OGD70" s="11"/>
      <c r="OGE70" s="11"/>
      <c r="OGF70" s="11"/>
      <c r="OGG70" s="11"/>
      <c r="OGH70" s="11"/>
      <c r="OGI70" s="11"/>
      <c r="OGJ70" s="11"/>
      <c r="OGK70" s="11"/>
      <c r="OGL70" s="11"/>
      <c r="OGM70" s="11"/>
      <c r="OGN70" s="11"/>
      <c r="OGO70" s="11"/>
      <c r="OGP70" s="11"/>
      <c r="OGQ70" s="11"/>
      <c r="OGR70" s="11"/>
      <c r="OGS70" s="11"/>
      <c r="OGT70" s="11"/>
      <c r="OGU70" s="11"/>
      <c r="OGV70" s="11"/>
      <c r="OGW70" s="11"/>
      <c r="OGX70" s="11"/>
      <c r="OGY70" s="11"/>
      <c r="OGZ70" s="11"/>
      <c r="OHA70" s="11"/>
      <c r="OHB70" s="11"/>
      <c r="OHC70" s="11"/>
      <c r="OHD70" s="11"/>
      <c r="OHE70" s="11"/>
      <c r="OHF70" s="11"/>
      <c r="OHG70" s="11"/>
      <c r="OHH70" s="11"/>
      <c r="OHI70" s="11"/>
      <c r="OHJ70" s="11"/>
      <c r="OHK70" s="11"/>
      <c r="OHL70" s="11"/>
      <c r="OHM70" s="11"/>
      <c r="OHN70" s="11"/>
      <c r="OHO70" s="11"/>
      <c r="OHP70" s="11"/>
      <c r="OHQ70" s="11"/>
      <c r="OHR70" s="11"/>
      <c r="OHS70" s="11"/>
      <c r="OHT70" s="11"/>
      <c r="OHU70" s="11"/>
      <c r="OHV70" s="11"/>
      <c r="OHW70" s="11"/>
      <c r="OHX70" s="11"/>
      <c r="OHY70" s="11"/>
      <c r="OHZ70" s="11"/>
      <c r="OIA70" s="11"/>
      <c r="OIB70" s="11"/>
      <c r="OIC70" s="11"/>
      <c r="OID70" s="11"/>
      <c r="OIE70" s="11"/>
      <c r="OIF70" s="11"/>
      <c r="OIG70" s="11"/>
      <c r="OIH70" s="11"/>
      <c r="OII70" s="11"/>
      <c r="OIJ70" s="11"/>
      <c r="OIK70" s="11"/>
      <c r="OIL70" s="11"/>
      <c r="OIM70" s="11"/>
      <c r="OIN70" s="11"/>
      <c r="OIO70" s="11"/>
      <c r="OIP70" s="11"/>
      <c r="OIQ70" s="11"/>
      <c r="OIR70" s="11"/>
      <c r="OIS70" s="11"/>
      <c r="OIT70" s="11"/>
      <c r="OIU70" s="11"/>
      <c r="OIV70" s="11"/>
      <c r="OIW70" s="11"/>
      <c r="OIX70" s="11"/>
      <c r="OIY70" s="11"/>
      <c r="OIZ70" s="11"/>
      <c r="OJA70" s="11"/>
      <c r="OJB70" s="11"/>
      <c r="OJC70" s="11"/>
      <c r="OJD70" s="11"/>
      <c r="OJE70" s="11"/>
      <c r="OJF70" s="11"/>
      <c r="OJG70" s="11"/>
      <c r="OJH70" s="11"/>
      <c r="OJI70" s="11"/>
      <c r="OJJ70" s="11"/>
      <c r="OJK70" s="11"/>
      <c r="OJL70" s="11"/>
      <c r="OJM70" s="11"/>
      <c r="OJN70" s="11"/>
      <c r="OJO70" s="11"/>
      <c r="OJP70" s="11"/>
      <c r="OJQ70" s="11"/>
      <c r="OJR70" s="11"/>
      <c r="OJS70" s="11"/>
      <c r="OJT70" s="11"/>
      <c r="OJU70" s="11"/>
      <c r="OJV70" s="11"/>
      <c r="OJW70" s="11"/>
      <c r="OJX70" s="11"/>
      <c r="OJY70" s="11"/>
      <c r="OJZ70" s="11"/>
      <c r="OKA70" s="11"/>
      <c r="OKB70" s="11"/>
      <c r="OKC70" s="11"/>
      <c r="OKD70" s="11"/>
      <c r="OKE70" s="11"/>
      <c r="OKF70" s="11"/>
      <c r="OKG70" s="11"/>
      <c r="OKH70" s="11"/>
      <c r="OKI70" s="11"/>
      <c r="OKJ70" s="11"/>
      <c r="OKK70" s="11"/>
      <c r="OKL70" s="11"/>
      <c r="OKM70" s="11"/>
      <c r="OKN70" s="11"/>
      <c r="OKO70" s="11"/>
      <c r="OKP70" s="11"/>
      <c r="OKQ70" s="11"/>
      <c r="OKR70" s="11"/>
      <c r="OKS70" s="11"/>
      <c r="OKT70" s="11"/>
      <c r="OKU70" s="11"/>
      <c r="OKV70" s="11"/>
      <c r="OKW70" s="11"/>
      <c r="OKX70" s="11"/>
      <c r="OKY70" s="11"/>
      <c r="OKZ70" s="11"/>
      <c r="OLA70" s="11"/>
      <c r="OLB70" s="11"/>
      <c r="OLC70" s="11"/>
      <c r="OLD70" s="11"/>
      <c r="OLE70" s="11"/>
      <c r="OLF70" s="11"/>
      <c r="OLG70" s="11"/>
      <c r="OLH70" s="11"/>
      <c r="OLI70" s="11"/>
      <c r="OLJ70" s="11"/>
      <c r="OLK70" s="11"/>
      <c r="OLL70" s="11"/>
      <c r="OLM70" s="11"/>
      <c r="OLN70" s="11"/>
      <c r="OLO70" s="11"/>
      <c r="OLP70" s="11"/>
      <c r="OLQ70" s="11"/>
      <c r="OLR70" s="11"/>
      <c r="OLS70" s="11"/>
      <c r="OLT70" s="11"/>
      <c r="OLU70" s="11"/>
      <c r="OLV70" s="11"/>
      <c r="OLW70" s="11"/>
      <c r="OLX70" s="11"/>
      <c r="OLY70" s="11"/>
      <c r="OLZ70" s="11"/>
      <c r="OMA70" s="11"/>
      <c r="OMB70" s="11"/>
      <c r="OMC70" s="11"/>
      <c r="OMD70" s="11"/>
      <c r="OME70" s="11"/>
      <c r="OMF70" s="11"/>
      <c r="OMG70" s="11"/>
      <c r="OMH70" s="11"/>
      <c r="OMI70" s="11"/>
      <c r="OMJ70" s="11"/>
      <c r="OMK70" s="11"/>
      <c r="OML70" s="11"/>
      <c r="OMM70" s="11"/>
      <c r="OMN70" s="11"/>
      <c r="OMO70" s="11"/>
      <c r="OMP70" s="11"/>
      <c r="OMQ70" s="11"/>
      <c r="OMR70" s="11"/>
      <c r="OMS70" s="11"/>
      <c r="OMT70" s="11"/>
      <c r="OMU70" s="11"/>
      <c r="OMV70" s="11"/>
      <c r="OMW70" s="11"/>
      <c r="OMX70" s="11"/>
      <c r="OMY70" s="11"/>
      <c r="OMZ70" s="11"/>
      <c r="ONA70" s="11"/>
      <c r="ONB70" s="11"/>
      <c r="ONC70" s="11"/>
      <c r="OND70" s="11"/>
      <c r="ONE70" s="11"/>
      <c r="ONF70" s="11"/>
      <c r="ONG70" s="11"/>
      <c r="ONH70" s="11"/>
      <c r="ONI70" s="11"/>
      <c r="ONJ70" s="11"/>
      <c r="ONK70" s="11"/>
      <c r="ONL70" s="11"/>
      <c r="ONM70" s="11"/>
      <c r="ONN70" s="11"/>
      <c r="ONO70" s="11"/>
      <c r="ONP70" s="11"/>
      <c r="ONQ70" s="11"/>
      <c r="ONR70" s="11"/>
      <c r="ONS70" s="11"/>
      <c r="ONT70" s="11"/>
      <c r="ONU70" s="11"/>
      <c r="ONV70" s="11"/>
      <c r="ONW70" s="11"/>
      <c r="ONX70" s="11"/>
      <c r="ONY70" s="11"/>
      <c r="ONZ70" s="11"/>
      <c r="OOA70" s="11"/>
      <c r="OOB70" s="11"/>
      <c r="OOC70" s="11"/>
      <c r="OOD70" s="11"/>
      <c r="OOE70" s="11"/>
      <c r="OOF70" s="11"/>
      <c r="OOG70" s="11"/>
      <c r="OOH70" s="11"/>
      <c r="OOI70" s="11"/>
      <c r="OOJ70" s="11"/>
      <c r="OOK70" s="11"/>
      <c r="OOL70" s="11"/>
      <c r="OOM70" s="11"/>
      <c r="OON70" s="11"/>
      <c r="OOO70" s="11"/>
      <c r="OOP70" s="11"/>
      <c r="OOQ70" s="11"/>
      <c r="OOR70" s="11"/>
      <c r="OOS70" s="11"/>
      <c r="OOT70" s="11"/>
      <c r="OOU70" s="11"/>
      <c r="OOV70" s="11"/>
      <c r="OOW70" s="11"/>
      <c r="OOX70" s="11"/>
      <c r="OOY70" s="11"/>
      <c r="OOZ70" s="11"/>
      <c r="OPA70" s="11"/>
      <c r="OPB70" s="11"/>
      <c r="OPC70" s="11"/>
      <c r="OPD70" s="11"/>
      <c r="OPE70" s="11"/>
      <c r="OPF70" s="11"/>
      <c r="OPG70" s="11"/>
      <c r="OPH70" s="11"/>
      <c r="OPI70" s="11"/>
      <c r="OPJ70" s="11"/>
      <c r="OPK70" s="11"/>
      <c r="OPL70" s="11"/>
      <c r="OPM70" s="11"/>
      <c r="OPN70" s="11"/>
      <c r="OPO70" s="11"/>
      <c r="OPP70" s="11"/>
      <c r="OPQ70" s="11"/>
      <c r="OPR70" s="11"/>
      <c r="OPS70" s="11"/>
      <c r="OPT70" s="11"/>
      <c r="OPU70" s="11"/>
      <c r="OPV70" s="11"/>
      <c r="OPW70" s="11"/>
      <c r="OPX70" s="11"/>
      <c r="OPY70" s="11"/>
      <c r="OPZ70" s="11"/>
      <c r="OQA70" s="11"/>
      <c r="OQB70" s="11"/>
      <c r="OQC70" s="11"/>
      <c r="OQD70" s="11"/>
      <c r="OQE70" s="11"/>
      <c r="OQF70" s="11"/>
      <c r="OQG70" s="11"/>
      <c r="OQH70" s="11"/>
      <c r="OQI70" s="11"/>
      <c r="OQJ70" s="11"/>
      <c r="OQK70" s="11"/>
      <c r="OQL70" s="11"/>
      <c r="OQM70" s="11"/>
      <c r="OQN70" s="11"/>
      <c r="OQO70" s="11"/>
      <c r="OQP70" s="11"/>
      <c r="OQQ70" s="11"/>
      <c r="OQR70" s="11"/>
      <c r="OQS70" s="11"/>
      <c r="OQT70" s="11"/>
      <c r="OQU70" s="11"/>
      <c r="OQV70" s="11"/>
      <c r="OQW70" s="11"/>
      <c r="OQX70" s="11"/>
      <c r="OQY70" s="11"/>
      <c r="OQZ70" s="11"/>
      <c r="ORA70" s="11"/>
      <c r="ORB70" s="11"/>
      <c r="ORC70" s="11"/>
      <c r="ORD70" s="11"/>
      <c r="ORE70" s="11"/>
      <c r="ORF70" s="11"/>
      <c r="ORG70" s="11"/>
      <c r="ORH70" s="11"/>
      <c r="ORI70" s="11"/>
      <c r="ORJ70" s="11"/>
      <c r="ORK70" s="11"/>
      <c r="ORL70" s="11"/>
      <c r="ORM70" s="11"/>
      <c r="ORN70" s="11"/>
      <c r="ORO70" s="11"/>
      <c r="ORP70" s="11"/>
      <c r="ORQ70" s="11"/>
      <c r="ORR70" s="11"/>
      <c r="ORS70" s="11"/>
      <c r="ORT70" s="11"/>
      <c r="ORU70" s="11"/>
      <c r="ORV70" s="11"/>
      <c r="ORW70" s="11"/>
      <c r="ORX70" s="11"/>
      <c r="ORY70" s="11"/>
      <c r="ORZ70" s="11"/>
      <c r="OSA70" s="11"/>
      <c r="OSB70" s="11"/>
      <c r="OSC70" s="11"/>
      <c r="OSD70" s="11"/>
      <c r="OSE70" s="11"/>
      <c r="OSF70" s="11"/>
      <c r="OSG70" s="11"/>
      <c r="OSH70" s="11"/>
      <c r="OSI70" s="11"/>
      <c r="OSJ70" s="11"/>
      <c r="OSK70" s="11"/>
      <c r="OSL70" s="11"/>
      <c r="OSM70" s="11"/>
      <c r="OSN70" s="11"/>
      <c r="OSO70" s="11"/>
      <c r="OSP70" s="11"/>
      <c r="OSQ70" s="11"/>
      <c r="OSR70" s="11"/>
      <c r="OSS70" s="11"/>
      <c r="OST70" s="11"/>
      <c r="OSU70" s="11"/>
      <c r="OSV70" s="11"/>
      <c r="OSW70" s="11"/>
      <c r="OSX70" s="11"/>
      <c r="OSY70" s="11"/>
      <c r="OSZ70" s="11"/>
      <c r="OTA70" s="11"/>
      <c r="OTB70" s="11"/>
      <c r="OTC70" s="11"/>
      <c r="OTD70" s="11"/>
      <c r="OTE70" s="11"/>
      <c r="OTF70" s="11"/>
      <c r="OTG70" s="11"/>
      <c r="OTH70" s="11"/>
      <c r="OTI70" s="11"/>
      <c r="OTJ70" s="11"/>
      <c r="OTK70" s="11"/>
      <c r="OTL70" s="11"/>
      <c r="OTM70" s="11"/>
      <c r="OTN70" s="11"/>
      <c r="OTO70" s="11"/>
      <c r="OTP70" s="11"/>
      <c r="OTQ70" s="11"/>
      <c r="OTR70" s="11"/>
      <c r="OTS70" s="11"/>
      <c r="OTT70" s="11"/>
      <c r="OTU70" s="11"/>
      <c r="OTV70" s="11"/>
      <c r="OTW70" s="11"/>
      <c r="OTX70" s="11"/>
      <c r="OTY70" s="11"/>
      <c r="OTZ70" s="11"/>
      <c r="OUA70" s="11"/>
      <c r="OUB70" s="11"/>
      <c r="OUC70" s="11"/>
      <c r="OUD70" s="11"/>
      <c r="OUE70" s="11"/>
      <c r="OUF70" s="11"/>
      <c r="OUG70" s="11"/>
      <c r="OUH70" s="11"/>
      <c r="OUI70" s="11"/>
      <c r="OUJ70" s="11"/>
      <c r="OUK70" s="11"/>
      <c r="OUL70" s="11"/>
      <c r="OUM70" s="11"/>
      <c r="OUN70" s="11"/>
      <c r="OUO70" s="11"/>
      <c r="OUP70" s="11"/>
      <c r="OUQ70" s="11"/>
      <c r="OUR70" s="11"/>
      <c r="OUS70" s="11"/>
      <c r="OUT70" s="11"/>
      <c r="OUU70" s="11"/>
      <c r="OUV70" s="11"/>
      <c r="OUW70" s="11"/>
      <c r="OUX70" s="11"/>
      <c r="OUY70" s="11"/>
      <c r="OUZ70" s="11"/>
      <c r="OVA70" s="11"/>
      <c r="OVB70" s="11"/>
      <c r="OVC70" s="11"/>
      <c r="OVD70" s="11"/>
      <c r="OVE70" s="11"/>
      <c r="OVF70" s="11"/>
      <c r="OVG70" s="11"/>
      <c r="OVH70" s="11"/>
      <c r="OVI70" s="11"/>
      <c r="OVJ70" s="11"/>
      <c r="OVK70" s="11"/>
      <c r="OVL70" s="11"/>
      <c r="OVM70" s="11"/>
      <c r="OVN70" s="11"/>
      <c r="OVO70" s="11"/>
      <c r="OVP70" s="11"/>
      <c r="OVQ70" s="11"/>
      <c r="OVR70" s="11"/>
      <c r="OVS70" s="11"/>
      <c r="OVT70" s="11"/>
      <c r="OVU70" s="11"/>
      <c r="OVV70" s="11"/>
      <c r="OVW70" s="11"/>
      <c r="OVX70" s="11"/>
      <c r="OVY70" s="11"/>
      <c r="OVZ70" s="11"/>
      <c r="OWA70" s="11"/>
      <c r="OWB70" s="11"/>
      <c r="OWC70" s="11"/>
      <c r="OWD70" s="11"/>
      <c r="OWE70" s="11"/>
      <c r="OWF70" s="11"/>
      <c r="OWG70" s="11"/>
      <c r="OWH70" s="11"/>
      <c r="OWI70" s="11"/>
      <c r="OWJ70" s="11"/>
      <c r="OWK70" s="11"/>
      <c r="OWL70" s="11"/>
      <c r="OWM70" s="11"/>
      <c r="OWN70" s="11"/>
      <c r="OWO70" s="11"/>
      <c r="OWP70" s="11"/>
      <c r="OWQ70" s="11"/>
      <c r="OWR70" s="11"/>
      <c r="OWS70" s="11"/>
      <c r="OWT70" s="11"/>
      <c r="OWU70" s="11"/>
      <c r="OWV70" s="11"/>
      <c r="OWW70" s="11"/>
      <c r="OWX70" s="11"/>
      <c r="OWY70" s="11"/>
      <c r="OWZ70" s="11"/>
      <c r="OXA70" s="11"/>
      <c r="OXB70" s="11"/>
      <c r="OXC70" s="11"/>
      <c r="OXD70" s="11"/>
      <c r="OXE70" s="11"/>
      <c r="OXF70" s="11"/>
      <c r="OXG70" s="11"/>
      <c r="OXH70" s="11"/>
      <c r="OXI70" s="11"/>
      <c r="OXJ70" s="11"/>
      <c r="OXK70" s="11"/>
      <c r="OXL70" s="11"/>
      <c r="OXM70" s="11"/>
      <c r="OXN70" s="11"/>
      <c r="OXO70" s="11"/>
      <c r="OXP70" s="11"/>
      <c r="OXQ70" s="11"/>
      <c r="OXR70" s="11"/>
      <c r="OXS70" s="11"/>
      <c r="OXT70" s="11"/>
      <c r="OXU70" s="11"/>
      <c r="OXV70" s="11"/>
      <c r="OXW70" s="11"/>
      <c r="OXX70" s="11"/>
      <c r="OXY70" s="11"/>
      <c r="OXZ70" s="11"/>
      <c r="OYA70" s="11"/>
      <c r="OYB70" s="11"/>
      <c r="OYC70" s="11"/>
      <c r="OYD70" s="11"/>
      <c r="OYE70" s="11"/>
      <c r="OYF70" s="11"/>
      <c r="OYG70" s="11"/>
      <c r="OYH70" s="11"/>
      <c r="OYI70" s="11"/>
      <c r="OYJ70" s="11"/>
      <c r="OYK70" s="11"/>
      <c r="OYL70" s="11"/>
      <c r="OYM70" s="11"/>
      <c r="OYN70" s="11"/>
      <c r="OYO70" s="11"/>
      <c r="OYP70" s="11"/>
      <c r="OYQ70" s="11"/>
      <c r="OYR70" s="11"/>
      <c r="OYS70" s="11"/>
      <c r="OYT70" s="11"/>
      <c r="OYU70" s="11"/>
      <c r="OYV70" s="11"/>
      <c r="OYW70" s="11"/>
      <c r="OYX70" s="11"/>
      <c r="OYY70" s="11"/>
      <c r="OYZ70" s="11"/>
      <c r="OZA70" s="11"/>
      <c r="OZB70" s="11"/>
      <c r="OZC70" s="11"/>
      <c r="OZD70" s="11"/>
      <c r="OZE70" s="11"/>
      <c r="OZF70" s="11"/>
      <c r="OZG70" s="11"/>
      <c r="OZH70" s="11"/>
      <c r="OZI70" s="11"/>
      <c r="OZJ70" s="11"/>
      <c r="OZK70" s="11"/>
      <c r="OZL70" s="11"/>
      <c r="OZM70" s="11"/>
      <c r="OZN70" s="11"/>
      <c r="OZO70" s="11"/>
      <c r="OZP70" s="11"/>
      <c r="OZQ70" s="11"/>
      <c r="OZR70" s="11"/>
      <c r="OZS70" s="11"/>
      <c r="OZT70" s="11"/>
      <c r="OZU70" s="11"/>
      <c r="OZV70" s="11"/>
      <c r="OZW70" s="11"/>
      <c r="OZX70" s="11"/>
      <c r="OZY70" s="11"/>
      <c r="OZZ70" s="11"/>
      <c r="PAA70" s="11"/>
      <c r="PAB70" s="11"/>
      <c r="PAC70" s="11"/>
      <c r="PAD70" s="11"/>
      <c r="PAE70" s="11"/>
      <c r="PAF70" s="11"/>
      <c r="PAG70" s="11"/>
      <c r="PAH70" s="11"/>
      <c r="PAI70" s="11"/>
      <c r="PAJ70" s="11"/>
      <c r="PAK70" s="11"/>
      <c r="PAL70" s="11"/>
      <c r="PAM70" s="11"/>
      <c r="PAN70" s="11"/>
      <c r="PAO70" s="11"/>
      <c r="PAP70" s="11"/>
      <c r="PAQ70" s="11"/>
      <c r="PAR70" s="11"/>
      <c r="PAS70" s="11"/>
      <c r="PAT70" s="11"/>
      <c r="PAU70" s="11"/>
      <c r="PAV70" s="11"/>
      <c r="PAW70" s="11"/>
      <c r="PAX70" s="11"/>
      <c r="PAY70" s="11"/>
      <c r="PAZ70" s="11"/>
      <c r="PBA70" s="11"/>
      <c r="PBB70" s="11"/>
      <c r="PBC70" s="11"/>
      <c r="PBD70" s="11"/>
      <c r="PBE70" s="11"/>
      <c r="PBF70" s="11"/>
      <c r="PBG70" s="11"/>
      <c r="PBH70" s="11"/>
      <c r="PBI70" s="11"/>
      <c r="PBJ70" s="11"/>
      <c r="PBK70" s="11"/>
      <c r="PBL70" s="11"/>
      <c r="PBM70" s="11"/>
      <c r="PBN70" s="11"/>
      <c r="PBO70" s="11"/>
      <c r="PBP70" s="11"/>
      <c r="PBQ70" s="11"/>
      <c r="PBR70" s="11"/>
      <c r="PBS70" s="11"/>
      <c r="PBT70" s="11"/>
      <c r="PBU70" s="11"/>
      <c r="PBV70" s="11"/>
      <c r="PBW70" s="11"/>
      <c r="PBX70" s="11"/>
      <c r="PBY70" s="11"/>
      <c r="PBZ70" s="11"/>
      <c r="PCA70" s="11"/>
      <c r="PCB70" s="11"/>
      <c r="PCC70" s="11"/>
      <c r="PCD70" s="11"/>
      <c r="PCE70" s="11"/>
      <c r="PCF70" s="11"/>
      <c r="PCG70" s="11"/>
      <c r="PCH70" s="11"/>
      <c r="PCI70" s="11"/>
      <c r="PCJ70" s="11"/>
      <c r="PCK70" s="11"/>
      <c r="PCL70" s="11"/>
      <c r="PCM70" s="11"/>
      <c r="PCN70" s="11"/>
      <c r="PCO70" s="11"/>
      <c r="PCP70" s="11"/>
      <c r="PCQ70" s="11"/>
      <c r="PCR70" s="11"/>
      <c r="PCS70" s="11"/>
      <c r="PCT70" s="11"/>
      <c r="PCU70" s="11"/>
      <c r="PCV70" s="11"/>
      <c r="PCW70" s="11"/>
      <c r="PCX70" s="11"/>
      <c r="PCY70" s="11"/>
      <c r="PCZ70" s="11"/>
      <c r="PDA70" s="11"/>
      <c r="PDB70" s="11"/>
      <c r="PDC70" s="11"/>
      <c r="PDD70" s="11"/>
      <c r="PDE70" s="11"/>
      <c r="PDF70" s="11"/>
      <c r="PDG70" s="11"/>
      <c r="PDH70" s="11"/>
      <c r="PDI70" s="11"/>
      <c r="PDJ70" s="11"/>
      <c r="PDK70" s="11"/>
      <c r="PDL70" s="11"/>
      <c r="PDM70" s="11"/>
      <c r="PDN70" s="11"/>
      <c r="PDO70" s="11"/>
      <c r="PDP70" s="11"/>
      <c r="PDQ70" s="11"/>
      <c r="PDR70" s="11"/>
      <c r="PDS70" s="11"/>
      <c r="PDT70" s="11"/>
      <c r="PDU70" s="11"/>
      <c r="PDV70" s="11"/>
      <c r="PDW70" s="11"/>
      <c r="PDX70" s="11"/>
      <c r="PDY70" s="11"/>
      <c r="PDZ70" s="11"/>
      <c r="PEA70" s="11"/>
      <c r="PEB70" s="11"/>
      <c r="PEC70" s="11"/>
      <c r="PED70" s="11"/>
      <c r="PEE70" s="11"/>
      <c r="PEF70" s="11"/>
      <c r="PEG70" s="11"/>
      <c r="PEH70" s="11"/>
      <c r="PEI70" s="11"/>
      <c r="PEJ70" s="11"/>
      <c r="PEK70" s="11"/>
      <c r="PEL70" s="11"/>
      <c r="PEM70" s="11"/>
      <c r="PEN70" s="11"/>
      <c r="PEO70" s="11"/>
      <c r="PEP70" s="11"/>
      <c r="PEQ70" s="11"/>
      <c r="PER70" s="11"/>
      <c r="PES70" s="11"/>
      <c r="PET70" s="11"/>
      <c r="PEU70" s="11"/>
      <c r="PEV70" s="11"/>
      <c r="PEW70" s="11"/>
      <c r="PEX70" s="11"/>
      <c r="PEY70" s="11"/>
      <c r="PEZ70" s="11"/>
      <c r="PFA70" s="11"/>
      <c r="PFB70" s="11"/>
      <c r="PFC70" s="11"/>
      <c r="PFD70" s="11"/>
      <c r="PFE70" s="11"/>
      <c r="PFF70" s="11"/>
      <c r="PFG70" s="11"/>
      <c r="PFH70" s="11"/>
      <c r="PFI70" s="11"/>
      <c r="PFJ70" s="11"/>
      <c r="PFK70" s="11"/>
      <c r="PFL70" s="11"/>
      <c r="PFM70" s="11"/>
      <c r="PFN70" s="11"/>
      <c r="PFO70" s="11"/>
      <c r="PFP70" s="11"/>
      <c r="PFQ70" s="11"/>
      <c r="PFR70" s="11"/>
      <c r="PFS70" s="11"/>
      <c r="PFT70" s="11"/>
      <c r="PFU70" s="11"/>
      <c r="PFV70" s="11"/>
      <c r="PFW70" s="11"/>
      <c r="PFX70" s="11"/>
      <c r="PFY70" s="11"/>
      <c r="PFZ70" s="11"/>
      <c r="PGA70" s="11"/>
      <c r="PGB70" s="11"/>
      <c r="PGC70" s="11"/>
      <c r="PGD70" s="11"/>
      <c r="PGE70" s="11"/>
      <c r="PGF70" s="11"/>
      <c r="PGG70" s="11"/>
      <c r="PGH70" s="11"/>
      <c r="PGI70" s="11"/>
      <c r="PGJ70" s="11"/>
      <c r="PGK70" s="11"/>
      <c r="PGL70" s="11"/>
      <c r="PGM70" s="11"/>
      <c r="PGN70" s="11"/>
      <c r="PGO70" s="11"/>
      <c r="PGP70" s="11"/>
      <c r="PGQ70" s="11"/>
      <c r="PGR70" s="11"/>
      <c r="PGS70" s="11"/>
      <c r="PGT70" s="11"/>
      <c r="PGU70" s="11"/>
      <c r="PGV70" s="11"/>
      <c r="PGW70" s="11"/>
      <c r="PGX70" s="11"/>
      <c r="PGY70" s="11"/>
      <c r="PGZ70" s="11"/>
      <c r="PHA70" s="11"/>
      <c r="PHB70" s="11"/>
      <c r="PHC70" s="11"/>
      <c r="PHD70" s="11"/>
      <c r="PHE70" s="11"/>
      <c r="PHF70" s="11"/>
      <c r="PHG70" s="11"/>
      <c r="PHH70" s="11"/>
      <c r="PHI70" s="11"/>
      <c r="PHJ70" s="11"/>
      <c r="PHK70" s="11"/>
      <c r="PHL70" s="11"/>
      <c r="PHM70" s="11"/>
      <c r="PHN70" s="11"/>
      <c r="PHO70" s="11"/>
      <c r="PHP70" s="11"/>
      <c r="PHQ70" s="11"/>
      <c r="PHR70" s="11"/>
      <c r="PHS70" s="11"/>
      <c r="PHT70" s="11"/>
      <c r="PHU70" s="11"/>
      <c r="PHV70" s="11"/>
      <c r="PHW70" s="11"/>
      <c r="PHX70" s="11"/>
      <c r="PHY70" s="11"/>
      <c r="PHZ70" s="11"/>
      <c r="PIA70" s="11"/>
      <c r="PIB70" s="11"/>
      <c r="PIC70" s="11"/>
      <c r="PID70" s="11"/>
      <c r="PIE70" s="11"/>
      <c r="PIF70" s="11"/>
      <c r="PIG70" s="11"/>
      <c r="PIH70" s="11"/>
      <c r="PII70" s="11"/>
      <c r="PIJ70" s="11"/>
      <c r="PIK70" s="11"/>
      <c r="PIL70" s="11"/>
      <c r="PIM70" s="11"/>
      <c r="PIN70" s="11"/>
      <c r="PIO70" s="11"/>
      <c r="PIP70" s="11"/>
      <c r="PIQ70" s="11"/>
      <c r="PIR70" s="11"/>
      <c r="PIS70" s="11"/>
      <c r="PIT70" s="11"/>
      <c r="PIU70" s="11"/>
      <c r="PIV70" s="11"/>
      <c r="PIW70" s="11"/>
      <c r="PIX70" s="11"/>
      <c r="PIY70" s="11"/>
      <c r="PIZ70" s="11"/>
      <c r="PJA70" s="11"/>
      <c r="PJB70" s="11"/>
      <c r="PJC70" s="11"/>
      <c r="PJD70" s="11"/>
      <c r="PJE70" s="11"/>
      <c r="PJF70" s="11"/>
      <c r="PJG70" s="11"/>
      <c r="PJH70" s="11"/>
      <c r="PJI70" s="11"/>
      <c r="PJJ70" s="11"/>
      <c r="PJK70" s="11"/>
      <c r="PJL70" s="11"/>
      <c r="PJM70" s="11"/>
      <c r="PJN70" s="11"/>
      <c r="PJO70" s="11"/>
      <c r="PJP70" s="11"/>
      <c r="PJQ70" s="11"/>
      <c r="PJR70" s="11"/>
      <c r="PJS70" s="11"/>
      <c r="PJT70" s="11"/>
      <c r="PJU70" s="11"/>
      <c r="PJV70" s="11"/>
      <c r="PJW70" s="11"/>
      <c r="PJX70" s="11"/>
      <c r="PJY70" s="11"/>
      <c r="PJZ70" s="11"/>
      <c r="PKA70" s="11"/>
      <c r="PKB70" s="11"/>
      <c r="PKC70" s="11"/>
      <c r="PKD70" s="11"/>
      <c r="PKE70" s="11"/>
      <c r="PKF70" s="11"/>
      <c r="PKG70" s="11"/>
      <c r="PKH70" s="11"/>
      <c r="PKI70" s="11"/>
      <c r="PKJ70" s="11"/>
      <c r="PKK70" s="11"/>
      <c r="PKL70" s="11"/>
      <c r="PKM70" s="11"/>
      <c r="PKN70" s="11"/>
      <c r="PKO70" s="11"/>
      <c r="PKP70" s="11"/>
      <c r="PKQ70" s="11"/>
      <c r="PKR70" s="11"/>
      <c r="PKS70" s="11"/>
      <c r="PKT70" s="11"/>
      <c r="PKU70" s="11"/>
      <c r="PKV70" s="11"/>
      <c r="PKW70" s="11"/>
      <c r="PKX70" s="11"/>
      <c r="PKY70" s="11"/>
      <c r="PKZ70" s="11"/>
      <c r="PLA70" s="11"/>
      <c r="PLB70" s="11"/>
      <c r="PLC70" s="11"/>
      <c r="PLD70" s="11"/>
      <c r="PLE70" s="11"/>
      <c r="PLF70" s="11"/>
      <c r="PLG70" s="11"/>
      <c r="PLH70" s="11"/>
      <c r="PLI70" s="11"/>
      <c r="PLJ70" s="11"/>
      <c r="PLK70" s="11"/>
      <c r="PLL70" s="11"/>
      <c r="PLM70" s="11"/>
      <c r="PLN70" s="11"/>
      <c r="PLO70" s="11"/>
      <c r="PLP70" s="11"/>
      <c r="PLQ70" s="11"/>
      <c r="PLR70" s="11"/>
      <c r="PLS70" s="11"/>
      <c r="PLT70" s="11"/>
      <c r="PLU70" s="11"/>
      <c r="PLV70" s="11"/>
      <c r="PLW70" s="11"/>
      <c r="PLX70" s="11"/>
      <c r="PLY70" s="11"/>
      <c r="PLZ70" s="11"/>
      <c r="PMA70" s="11"/>
      <c r="PMB70" s="11"/>
      <c r="PMC70" s="11"/>
      <c r="PMD70" s="11"/>
      <c r="PME70" s="11"/>
      <c r="PMF70" s="11"/>
      <c r="PMG70" s="11"/>
      <c r="PMH70" s="11"/>
      <c r="PMI70" s="11"/>
      <c r="PMJ70" s="11"/>
      <c r="PMK70" s="11"/>
      <c r="PML70" s="11"/>
      <c r="PMM70" s="11"/>
      <c r="PMN70" s="11"/>
      <c r="PMO70" s="11"/>
      <c r="PMP70" s="11"/>
      <c r="PMQ70" s="11"/>
      <c r="PMR70" s="11"/>
      <c r="PMS70" s="11"/>
      <c r="PMT70" s="11"/>
      <c r="PMU70" s="11"/>
      <c r="PMV70" s="11"/>
      <c r="PMW70" s="11"/>
      <c r="PMX70" s="11"/>
      <c r="PMY70" s="11"/>
      <c r="PMZ70" s="11"/>
      <c r="PNA70" s="11"/>
      <c r="PNB70" s="11"/>
      <c r="PNC70" s="11"/>
      <c r="PND70" s="11"/>
      <c r="PNE70" s="11"/>
      <c r="PNF70" s="11"/>
      <c r="PNG70" s="11"/>
      <c r="PNH70" s="11"/>
      <c r="PNI70" s="11"/>
      <c r="PNJ70" s="11"/>
      <c r="PNK70" s="11"/>
      <c r="PNL70" s="11"/>
      <c r="PNM70" s="11"/>
      <c r="PNN70" s="11"/>
      <c r="PNO70" s="11"/>
      <c r="PNP70" s="11"/>
      <c r="PNQ70" s="11"/>
      <c r="PNR70" s="11"/>
      <c r="PNS70" s="11"/>
      <c r="PNT70" s="11"/>
      <c r="PNU70" s="11"/>
      <c r="PNV70" s="11"/>
      <c r="PNW70" s="11"/>
      <c r="PNX70" s="11"/>
      <c r="PNY70" s="11"/>
      <c r="PNZ70" s="11"/>
      <c r="POA70" s="11"/>
      <c r="POB70" s="11"/>
      <c r="POC70" s="11"/>
      <c r="POD70" s="11"/>
      <c r="POE70" s="11"/>
      <c r="POF70" s="11"/>
      <c r="POG70" s="11"/>
      <c r="POH70" s="11"/>
      <c r="POI70" s="11"/>
      <c r="POJ70" s="11"/>
      <c r="POK70" s="11"/>
      <c r="POL70" s="11"/>
      <c r="POM70" s="11"/>
      <c r="PON70" s="11"/>
      <c r="POO70" s="11"/>
      <c r="POP70" s="11"/>
      <c r="POQ70" s="11"/>
      <c r="POR70" s="11"/>
      <c r="POS70" s="11"/>
      <c r="POT70" s="11"/>
      <c r="POU70" s="11"/>
      <c r="POV70" s="11"/>
      <c r="POW70" s="11"/>
      <c r="POX70" s="11"/>
      <c r="POY70" s="11"/>
      <c r="POZ70" s="11"/>
      <c r="PPA70" s="11"/>
      <c r="PPB70" s="11"/>
      <c r="PPC70" s="11"/>
      <c r="PPD70" s="11"/>
      <c r="PPE70" s="11"/>
      <c r="PPF70" s="11"/>
      <c r="PPG70" s="11"/>
      <c r="PPH70" s="11"/>
      <c r="PPI70" s="11"/>
      <c r="PPJ70" s="11"/>
      <c r="PPK70" s="11"/>
      <c r="PPL70" s="11"/>
      <c r="PPM70" s="11"/>
      <c r="PPN70" s="11"/>
      <c r="PPO70" s="11"/>
      <c r="PPP70" s="11"/>
      <c r="PPQ70" s="11"/>
      <c r="PPR70" s="11"/>
      <c r="PPS70" s="11"/>
      <c r="PPT70" s="11"/>
      <c r="PPU70" s="11"/>
      <c r="PPV70" s="11"/>
      <c r="PPW70" s="11"/>
      <c r="PPX70" s="11"/>
      <c r="PPY70" s="11"/>
      <c r="PPZ70" s="11"/>
      <c r="PQA70" s="11"/>
      <c r="PQB70" s="11"/>
      <c r="PQC70" s="11"/>
      <c r="PQD70" s="11"/>
      <c r="PQE70" s="11"/>
      <c r="PQF70" s="11"/>
      <c r="PQG70" s="11"/>
      <c r="PQH70" s="11"/>
      <c r="PQI70" s="11"/>
      <c r="PQJ70" s="11"/>
      <c r="PQK70" s="11"/>
      <c r="PQL70" s="11"/>
      <c r="PQM70" s="11"/>
      <c r="PQN70" s="11"/>
      <c r="PQO70" s="11"/>
      <c r="PQP70" s="11"/>
      <c r="PQQ70" s="11"/>
      <c r="PQR70" s="11"/>
      <c r="PQS70" s="11"/>
      <c r="PQT70" s="11"/>
      <c r="PQU70" s="11"/>
      <c r="PQV70" s="11"/>
      <c r="PQW70" s="11"/>
      <c r="PQX70" s="11"/>
      <c r="PQY70" s="11"/>
      <c r="PQZ70" s="11"/>
      <c r="PRA70" s="11"/>
      <c r="PRB70" s="11"/>
      <c r="PRC70" s="11"/>
      <c r="PRD70" s="11"/>
      <c r="PRE70" s="11"/>
      <c r="PRF70" s="11"/>
      <c r="PRG70" s="11"/>
      <c r="PRH70" s="11"/>
      <c r="PRI70" s="11"/>
      <c r="PRJ70" s="11"/>
      <c r="PRK70" s="11"/>
      <c r="PRL70" s="11"/>
      <c r="PRM70" s="11"/>
      <c r="PRN70" s="11"/>
      <c r="PRO70" s="11"/>
      <c r="PRP70" s="11"/>
      <c r="PRQ70" s="11"/>
      <c r="PRR70" s="11"/>
      <c r="PRS70" s="11"/>
      <c r="PRT70" s="11"/>
      <c r="PRU70" s="11"/>
      <c r="PRV70" s="11"/>
      <c r="PRW70" s="11"/>
      <c r="PRX70" s="11"/>
      <c r="PRY70" s="11"/>
      <c r="PRZ70" s="11"/>
      <c r="PSA70" s="11"/>
      <c r="PSB70" s="11"/>
      <c r="PSC70" s="11"/>
      <c r="PSD70" s="11"/>
      <c r="PSE70" s="11"/>
      <c r="PSF70" s="11"/>
      <c r="PSG70" s="11"/>
      <c r="PSH70" s="11"/>
      <c r="PSI70" s="11"/>
      <c r="PSJ70" s="11"/>
      <c r="PSK70" s="11"/>
      <c r="PSL70" s="11"/>
      <c r="PSM70" s="11"/>
      <c r="PSN70" s="11"/>
      <c r="PSO70" s="11"/>
      <c r="PSP70" s="11"/>
      <c r="PSQ70" s="11"/>
      <c r="PSR70" s="11"/>
      <c r="PSS70" s="11"/>
      <c r="PST70" s="11"/>
      <c r="PSU70" s="11"/>
      <c r="PSV70" s="11"/>
      <c r="PSW70" s="11"/>
      <c r="PSX70" s="11"/>
      <c r="PSY70" s="11"/>
      <c r="PSZ70" s="11"/>
      <c r="PTA70" s="11"/>
      <c r="PTB70" s="11"/>
      <c r="PTC70" s="11"/>
      <c r="PTD70" s="11"/>
      <c r="PTE70" s="11"/>
      <c r="PTF70" s="11"/>
      <c r="PTG70" s="11"/>
      <c r="PTH70" s="11"/>
      <c r="PTI70" s="11"/>
      <c r="PTJ70" s="11"/>
      <c r="PTK70" s="11"/>
      <c r="PTL70" s="11"/>
      <c r="PTM70" s="11"/>
      <c r="PTN70" s="11"/>
      <c r="PTO70" s="11"/>
      <c r="PTP70" s="11"/>
      <c r="PTQ70" s="11"/>
      <c r="PTR70" s="11"/>
      <c r="PTS70" s="11"/>
      <c r="PTT70" s="11"/>
      <c r="PTU70" s="11"/>
      <c r="PTV70" s="11"/>
      <c r="PTW70" s="11"/>
      <c r="PTX70" s="11"/>
      <c r="PTY70" s="11"/>
      <c r="PTZ70" s="11"/>
      <c r="PUA70" s="11"/>
      <c r="PUB70" s="11"/>
      <c r="PUC70" s="11"/>
      <c r="PUD70" s="11"/>
      <c r="PUE70" s="11"/>
      <c r="PUF70" s="11"/>
      <c r="PUG70" s="11"/>
      <c r="PUH70" s="11"/>
      <c r="PUI70" s="11"/>
      <c r="PUJ70" s="11"/>
      <c r="PUK70" s="11"/>
      <c r="PUL70" s="11"/>
      <c r="PUM70" s="11"/>
      <c r="PUN70" s="11"/>
      <c r="PUO70" s="11"/>
      <c r="PUP70" s="11"/>
      <c r="PUQ70" s="11"/>
      <c r="PUR70" s="11"/>
      <c r="PUS70" s="11"/>
      <c r="PUT70" s="11"/>
      <c r="PUU70" s="11"/>
      <c r="PUV70" s="11"/>
      <c r="PUW70" s="11"/>
      <c r="PUX70" s="11"/>
      <c r="PUY70" s="11"/>
      <c r="PUZ70" s="11"/>
      <c r="PVA70" s="11"/>
      <c r="PVB70" s="11"/>
      <c r="PVC70" s="11"/>
      <c r="PVD70" s="11"/>
      <c r="PVE70" s="11"/>
      <c r="PVF70" s="11"/>
      <c r="PVG70" s="11"/>
      <c r="PVH70" s="11"/>
      <c r="PVI70" s="11"/>
      <c r="PVJ70" s="11"/>
      <c r="PVK70" s="11"/>
      <c r="PVL70" s="11"/>
      <c r="PVM70" s="11"/>
      <c r="PVN70" s="11"/>
      <c r="PVO70" s="11"/>
      <c r="PVP70" s="11"/>
      <c r="PVQ70" s="11"/>
      <c r="PVR70" s="11"/>
      <c r="PVS70" s="11"/>
      <c r="PVT70" s="11"/>
      <c r="PVU70" s="11"/>
      <c r="PVV70" s="11"/>
      <c r="PVW70" s="11"/>
      <c r="PVX70" s="11"/>
      <c r="PVY70" s="11"/>
      <c r="PVZ70" s="11"/>
      <c r="PWA70" s="11"/>
      <c r="PWB70" s="11"/>
      <c r="PWC70" s="11"/>
      <c r="PWD70" s="11"/>
      <c r="PWE70" s="11"/>
      <c r="PWF70" s="11"/>
      <c r="PWG70" s="11"/>
      <c r="PWH70" s="11"/>
      <c r="PWI70" s="11"/>
      <c r="PWJ70" s="11"/>
      <c r="PWK70" s="11"/>
      <c r="PWL70" s="11"/>
      <c r="PWM70" s="11"/>
      <c r="PWN70" s="11"/>
      <c r="PWO70" s="11"/>
      <c r="PWP70" s="11"/>
      <c r="PWQ70" s="11"/>
      <c r="PWR70" s="11"/>
      <c r="PWS70" s="11"/>
      <c r="PWT70" s="11"/>
      <c r="PWU70" s="11"/>
      <c r="PWV70" s="11"/>
      <c r="PWW70" s="11"/>
      <c r="PWX70" s="11"/>
      <c r="PWY70" s="11"/>
      <c r="PWZ70" s="11"/>
      <c r="PXA70" s="11"/>
      <c r="PXB70" s="11"/>
      <c r="PXC70" s="11"/>
      <c r="PXD70" s="11"/>
      <c r="PXE70" s="11"/>
      <c r="PXF70" s="11"/>
      <c r="PXG70" s="11"/>
      <c r="PXH70" s="11"/>
      <c r="PXI70" s="11"/>
      <c r="PXJ70" s="11"/>
      <c r="PXK70" s="11"/>
      <c r="PXL70" s="11"/>
      <c r="PXM70" s="11"/>
      <c r="PXN70" s="11"/>
      <c r="PXO70" s="11"/>
      <c r="PXP70" s="11"/>
      <c r="PXQ70" s="11"/>
      <c r="PXR70" s="11"/>
      <c r="PXS70" s="11"/>
      <c r="PXT70" s="11"/>
      <c r="PXU70" s="11"/>
      <c r="PXV70" s="11"/>
      <c r="PXW70" s="11"/>
      <c r="PXX70" s="11"/>
      <c r="PXY70" s="11"/>
      <c r="PXZ70" s="11"/>
      <c r="PYA70" s="11"/>
      <c r="PYB70" s="11"/>
      <c r="PYC70" s="11"/>
      <c r="PYD70" s="11"/>
      <c r="PYE70" s="11"/>
      <c r="PYF70" s="11"/>
      <c r="PYG70" s="11"/>
      <c r="PYH70" s="11"/>
      <c r="PYI70" s="11"/>
      <c r="PYJ70" s="11"/>
      <c r="PYK70" s="11"/>
      <c r="PYL70" s="11"/>
      <c r="PYM70" s="11"/>
      <c r="PYN70" s="11"/>
      <c r="PYO70" s="11"/>
      <c r="PYP70" s="11"/>
      <c r="PYQ70" s="11"/>
      <c r="PYR70" s="11"/>
      <c r="PYS70" s="11"/>
      <c r="PYT70" s="11"/>
      <c r="PYU70" s="11"/>
      <c r="PYV70" s="11"/>
      <c r="PYW70" s="11"/>
      <c r="PYX70" s="11"/>
      <c r="PYY70" s="11"/>
      <c r="PYZ70" s="11"/>
      <c r="PZA70" s="11"/>
      <c r="PZB70" s="11"/>
      <c r="PZC70" s="11"/>
      <c r="PZD70" s="11"/>
      <c r="PZE70" s="11"/>
      <c r="PZF70" s="11"/>
      <c r="PZG70" s="11"/>
      <c r="PZH70" s="11"/>
      <c r="PZI70" s="11"/>
      <c r="PZJ70" s="11"/>
      <c r="PZK70" s="11"/>
      <c r="PZL70" s="11"/>
      <c r="PZM70" s="11"/>
      <c r="PZN70" s="11"/>
      <c r="PZO70" s="11"/>
      <c r="PZP70" s="11"/>
      <c r="PZQ70" s="11"/>
      <c r="PZR70" s="11"/>
      <c r="PZS70" s="11"/>
      <c r="PZT70" s="11"/>
      <c r="PZU70" s="11"/>
      <c r="PZV70" s="11"/>
      <c r="PZW70" s="11"/>
      <c r="PZX70" s="11"/>
      <c r="PZY70" s="11"/>
      <c r="PZZ70" s="11"/>
      <c r="QAA70" s="11"/>
      <c r="QAB70" s="11"/>
      <c r="QAC70" s="11"/>
      <c r="QAD70" s="11"/>
      <c r="QAE70" s="11"/>
      <c r="QAF70" s="11"/>
      <c r="QAG70" s="11"/>
      <c r="QAH70" s="11"/>
      <c r="QAI70" s="11"/>
      <c r="QAJ70" s="11"/>
      <c r="QAK70" s="11"/>
      <c r="QAL70" s="11"/>
      <c r="QAM70" s="11"/>
      <c r="QAN70" s="11"/>
      <c r="QAO70" s="11"/>
      <c r="QAP70" s="11"/>
      <c r="QAQ70" s="11"/>
      <c r="QAR70" s="11"/>
      <c r="QAS70" s="11"/>
      <c r="QAT70" s="11"/>
      <c r="QAU70" s="11"/>
      <c r="QAV70" s="11"/>
      <c r="QAW70" s="11"/>
      <c r="QAX70" s="11"/>
      <c r="QAY70" s="11"/>
      <c r="QAZ70" s="11"/>
      <c r="QBA70" s="11"/>
      <c r="QBB70" s="11"/>
      <c r="QBC70" s="11"/>
      <c r="QBD70" s="11"/>
      <c r="QBE70" s="11"/>
      <c r="QBF70" s="11"/>
      <c r="QBG70" s="11"/>
      <c r="QBH70" s="11"/>
      <c r="QBI70" s="11"/>
      <c r="QBJ70" s="11"/>
      <c r="QBK70" s="11"/>
      <c r="QBL70" s="11"/>
      <c r="QBM70" s="11"/>
      <c r="QBN70" s="11"/>
      <c r="QBO70" s="11"/>
      <c r="QBP70" s="11"/>
      <c r="QBQ70" s="11"/>
      <c r="QBR70" s="11"/>
      <c r="QBS70" s="11"/>
      <c r="QBT70" s="11"/>
      <c r="QBU70" s="11"/>
      <c r="QBV70" s="11"/>
      <c r="QBW70" s="11"/>
      <c r="QBX70" s="11"/>
      <c r="QBY70" s="11"/>
      <c r="QBZ70" s="11"/>
      <c r="QCA70" s="11"/>
      <c r="QCB70" s="11"/>
      <c r="QCC70" s="11"/>
      <c r="QCD70" s="11"/>
      <c r="QCE70" s="11"/>
      <c r="QCF70" s="11"/>
      <c r="QCG70" s="11"/>
      <c r="QCH70" s="11"/>
      <c r="QCI70" s="11"/>
      <c r="QCJ70" s="11"/>
      <c r="QCK70" s="11"/>
      <c r="QCL70" s="11"/>
      <c r="QCM70" s="11"/>
      <c r="QCN70" s="11"/>
      <c r="QCO70" s="11"/>
      <c r="QCP70" s="11"/>
      <c r="QCQ70" s="11"/>
      <c r="QCR70" s="11"/>
      <c r="QCS70" s="11"/>
      <c r="QCT70" s="11"/>
      <c r="QCU70" s="11"/>
      <c r="QCV70" s="11"/>
      <c r="QCW70" s="11"/>
      <c r="QCX70" s="11"/>
      <c r="QCY70" s="11"/>
      <c r="QCZ70" s="11"/>
      <c r="QDA70" s="11"/>
      <c r="QDB70" s="11"/>
      <c r="QDC70" s="11"/>
      <c r="QDD70" s="11"/>
      <c r="QDE70" s="11"/>
      <c r="QDF70" s="11"/>
      <c r="QDG70" s="11"/>
      <c r="QDH70" s="11"/>
      <c r="QDI70" s="11"/>
      <c r="QDJ70" s="11"/>
      <c r="QDK70" s="11"/>
      <c r="QDL70" s="11"/>
      <c r="QDM70" s="11"/>
      <c r="QDN70" s="11"/>
      <c r="QDO70" s="11"/>
      <c r="QDP70" s="11"/>
      <c r="QDQ70" s="11"/>
      <c r="QDR70" s="11"/>
      <c r="QDS70" s="11"/>
      <c r="QDT70" s="11"/>
      <c r="QDU70" s="11"/>
      <c r="QDV70" s="11"/>
      <c r="QDW70" s="11"/>
      <c r="QDX70" s="11"/>
      <c r="QDY70" s="11"/>
      <c r="QDZ70" s="11"/>
      <c r="QEA70" s="11"/>
      <c r="QEB70" s="11"/>
      <c r="QEC70" s="11"/>
      <c r="QED70" s="11"/>
      <c r="QEE70" s="11"/>
      <c r="QEF70" s="11"/>
      <c r="QEG70" s="11"/>
      <c r="QEH70" s="11"/>
      <c r="QEI70" s="11"/>
      <c r="QEJ70" s="11"/>
      <c r="QEK70" s="11"/>
      <c r="QEL70" s="11"/>
      <c r="QEM70" s="11"/>
      <c r="QEN70" s="11"/>
      <c r="QEO70" s="11"/>
      <c r="QEP70" s="11"/>
      <c r="QEQ70" s="11"/>
      <c r="QER70" s="11"/>
      <c r="QES70" s="11"/>
      <c r="QET70" s="11"/>
      <c r="QEU70" s="11"/>
      <c r="QEV70" s="11"/>
      <c r="QEW70" s="11"/>
      <c r="QEX70" s="11"/>
      <c r="QEY70" s="11"/>
      <c r="QEZ70" s="11"/>
      <c r="QFA70" s="11"/>
      <c r="QFB70" s="11"/>
      <c r="QFC70" s="11"/>
      <c r="QFD70" s="11"/>
      <c r="QFE70" s="11"/>
      <c r="QFF70" s="11"/>
      <c r="QFG70" s="11"/>
      <c r="QFH70" s="11"/>
      <c r="QFI70" s="11"/>
      <c r="QFJ70" s="11"/>
      <c r="QFK70" s="11"/>
      <c r="QFL70" s="11"/>
      <c r="QFM70" s="11"/>
      <c r="QFN70" s="11"/>
      <c r="QFO70" s="11"/>
      <c r="QFP70" s="11"/>
      <c r="QFQ70" s="11"/>
      <c r="QFR70" s="11"/>
      <c r="QFS70" s="11"/>
      <c r="QFT70" s="11"/>
      <c r="QFU70" s="11"/>
      <c r="QFV70" s="11"/>
      <c r="QFW70" s="11"/>
      <c r="QFX70" s="11"/>
      <c r="QFY70" s="11"/>
      <c r="QFZ70" s="11"/>
      <c r="QGA70" s="11"/>
      <c r="QGB70" s="11"/>
      <c r="QGC70" s="11"/>
      <c r="QGD70" s="11"/>
      <c r="QGE70" s="11"/>
      <c r="QGF70" s="11"/>
      <c r="QGG70" s="11"/>
      <c r="QGH70" s="11"/>
      <c r="QGI70" s="11"/>
      <c r="QGJ70" s="11"/>
      <c r="QGK70" s="11"/>
      <c r="QGL70" s="11"/>
      <c r="QGM70" s="11"/>
      <c r="QGN70" s="11"/>
      <c r="QGO70" s="11"/>
      <c r="QGP70" s="11"/>
      <c r="QGQ70" s="11"/>
      <c r="QGR70" s="11"/>
      <c r="QGS70" s="11"/>
      <c r="QGT70" s="11"/>
      <c r="QGU70" s="11"/>
      <c r="QGV70" s="11"/>
      <c r="QGW70" s="11"/>
      <c r="QGX70" s="11"/>
      <c r="QGY70" s="11"/>
      <c r="QGZ70" s="11"/>
      <c r="QHA70" s="11"/>
      <c r="QHB70" s="11"/>
      <c r="QHC70" s="11"/>
      <c r="QHD70" s="11"/>
      <c r="QHE70" s="11"/>
      <c r="QHF70" s="11"/>
      <c r="QHG70" s="11"/>
      <c r="QHH70" s="11"/>
      <c r="QHI70" s="11"/>
      <c r="QHJ70" s="11"/>
      <c r="QHK70" s="11"/>
      <c r="QHL70" s="11"/>
      <c r="QHM70" s="11"/>
      <c r="QHN70" s="11"/>
      <c r="QHO70" s="11"/>
      <c r="QHP70" s="11"/>
      <c r="QHQ70" s="11"/>
      <c r="QHR70" s="11"/>
      <c r="QHS70" s="11"/>
      <c r="QHT70" s="11"/>
      <c r="QHU70" s="11"/>
      <c r="QHV70" s="11"/>
      <c r="QHW70" s="11"/>
      <c r="QHX70" s="11"/>
      <c r="QHY70" s="11"/>
      <c r="QHZ70" s="11"/>
      <c r="QIA70" s="11"/>
      <c r="QIB70" s="11"/>
      <c r="QIC70" s="11"/>
      <c r="QID70" s="11"/>
      <c r="QIE70" s="11"/>
      <c r="QIF70" s="11"/>
      <c r="QIG70" s="11"/>
      <c r="QIH70" s="11"/>
      <c r="QII70" s="11"/>
      <c r="QIJ70" s="11"/>
      <c r="QIK70" s="11"/>
      <c r="QIL70" s="11"/>
      <c r="QIM70" s="11"/>
      <c r="QIN70" s="11"/>
      <c r="QIO70" s="11"/>
      <c r="QIP70" s="11"/>
      <c r="QIQ70" s="11"/>
      <c r="QIR70" s="11"/>
      <c r="QIS70" s="11"/>
      <c r="QIT70" s="11"/>
      <c r="QIU70" s="11"/>
      <c r="QIV70" s="11"/>
      <c r="QIW70" s="11"/>
      <c r="QIX70" s="11"/>
      <c r="QIY70" s="11"/>
      <c r="QIZ70" s="11"/>
      <c r="QJA70" s="11"/>
      <c r="QJB70" s="11"/>
      <c r="QJC70" s="11"/>
      <c r="QJD70" s="11"/>
      <c r="QJE70" s="11"/>
      <c r="QJF70" s="11"/>
      <c r="QJG70" s="11"/>
      <c r="QJH70" s="11"/>
      <c r="QJI70" s="11"/>
      <c r="QJJ70" s="11"/>
      <c r="QJK70" s="11"/>
      <c r="QJL70" s="11"/>
      <c r="QJM70" s="11"/>
      <c r="QJN70" s="11"/>
      <c r="QJO70" s="11"/>
      <c r="QJP70" s="11"/>
      <c r="QJQ70" s="11"/>
      <c r="QJR70" s="11"/>
      <c r="QJS70" s="11"/>
      <c r="QJT70" s="11"/>
      <c r="QJU70" s="11"/>
      <c r="QJV70" s="11"/>
      <c r="QJW70" s="11"/>
      <c r="QJX70" s="11"/>
      <c r="QJY70" s="11"/>
      <c r="QJZ70" s="11"/>
      <c r="QKA70" s="11"/>
      <c r="QKB70" s="11"/>
      <c r="QKC70" s="11"/>
      <c r="QKD70" s="11"/>
      <c r="QKE70" s="11"/>
      <c r="QKF70" s="11"/>
      <c r="QKG70" s="11"/>
      <c r="QKH70" s="11"/>
      <c r="QKI70" s="11"/>
      <c r="QKJ70" s="11"/>
      <c r="QKK70" s="11"/>
      <c r="QKL70" s="11"/>
      <c r="QKM70" s="11"/>
      <c r="QKN70" s="11"/>
      <c r="QKO70" s="11"/>
      <c r="QKP70" s="11"/>
      <c r="QKQ70" s="11"/>
      <c r="QKR70" s="11"/>
      <c r="QKS70" s="11"/>
      <c r="QKT70" s="11"/>
      <c r="QKU70" s="11"/>
      <c r="QKV70" s="11"/>
      <c r="QKW70" s="11"/>
      <c r="QKX70" s="11"/>
      <c r="QKY70" s="11"/>
      <c r="QKZ70" s="11"/>
      <c r="QLA70" s="11"/>
      <c r="QLB70" s="11"/>
      <c r="QLC70" s="11"/>
      <c r="QLD70" s="11"/>
      <c r="QLE70" s="11"/>
      <c r="QLF70" s="11"/>
      <c r="QLG70" s="11"/>
      <c r="QLH70" s="11"/>
      <c r="QLI70" s="11"/>
      <c r="QLJ70" s="11"/>
      <c r="QLK70" s="11"/>
      <c r="QLL70" s="11"/>
      <c r="QLM70" s="11"/>
      <c r="QLN70" s="11"/>
      <c r="QLO70" s="11"/>
      <c r="QLP70" s="11"/>
      <c r="QLQ70" s="11"/>
      <c r="QLR70" s="11"/>
      <c r="QLS70" s="11"/>
      <c r="QLT70" s="11"/>
      <c r="QLU70" s="11"/>
      <c r="QLV70" s="11"/>
      <c r="QLW70" s="11"/>
      <c r="QLX70" s="11"/>
      <c r="QLY70" s="11"/>
      <c r="QLZ70" s="11"/>
      <c r="QMA70" s="11"/>
      <c r="QMB70" s="11"/>
      <c r="QMC70" s="11"/>
      <c r="QMD70" s="11"/>
      <c r="QME70" s="11"/>
      <c r="QMF70" s="11"/>
      <c r="QMG70" s="11"/>
      <c r="QMH70" s="11"/>
      <c r="QMI70" s="11"/>
      <c r="QMJ70" s="11"/>
      <c r="QMK70" s="11"/>
      <c r="QML70" s="11"/>
      <c r="QMM70" s="11"/>
      <c r="QMN70" s="11"/>
      <c r="QMO70" s="11"/>
      <c r="QMP70" s="11"/>
      <c r="QMQ70" s="11"/>
      <c r="QMR70" s="11"/>
      <c r="QMS70" s="11"/>
      <c r="QMT70" s="11"/>
      <c r="QMU70" s="11"/>
      <c r="QMV70" s="11"/>
      <c r="QMW70" s="11"/>
      <c r="QMX70" s="11"/>
      <c r="QMY70" s="11"/>
      <c r="QMZ70" s="11"/>
      <c r="QNA70" s="11"/>
      <c r="QNB70" s="11"/>
      <c r="QNC70" s="11"/>
      <c r="QND70" s="11"/>
      <c r="QNE70" s="11"/>
      <c r="QNF70" s="11"/>
      <c r="QNG70" s="11"/>
      <c r="QNH70" s="11"/>
      <c r="QNI70" s="11"/>
      <c r="QNJ70" s="11"/>
      <c r="QNK70" s="11"/>
      <c r="QNL70" s="11"/>
      <c r="QNM70" s="11"/>
      <c r="QNN70" s="11"/>
      <c r="QNO70" s="11"/>
      <c r="QNP70" s="11"/>
      <c r="QNQ70" s="11"/>
      <c r="QNR70" s="11"/>
      <c r="QNS70" s="11"/>
      <c r="QNT70" s="11"/>
      <c r="QNU70" s="11"/>
      <c r="QNV70" s="11"/>
      <c r="QNW70" s="11"/>
      <c r="QNX70" s="11"/>
      <c r="QNY70" s="11"/>
      <c r="QNZ70" s="11"/>
      <c r="QOA70" s="11"/>
      <c r="QOB70" s="11"/>
      <c r="QOC70" s="11"/>
      <c r="QOD70" s="11"/>
      <c r="QOE70" s="11"/>
      <c r="QOF70" s="11"/>
      <c r="QOG70" s="11"/>
      <c r="QOH70" s="11"/>
      <c r="QOI70" s="11"/>
      <c r="QOJ70" s="11"/>
      <c r="QOK70" s="11"/>
      <c r="QOL70" s="11"/>
      <c r="QOM70" s="11"/>
      <c r="QON70" s="11"/>
      <c r="QOO70" s="11"/>
      <c r="QOP70" s="11"/>
      <c r="QOQ70" s="11"/>
      <c r="QOR70" s="11"/>
      <c r="QOS70" s="11"/>
      <c r="QOT70" s="11"/>
      <c r="QOU70" s="11"/>
      <c r="QOV70" s="11"/>
      <c r="QOW70" s="11"/>
      <c r="QOX70" s="11"/>
      <c r="QOY70" s="11"/>
      <c r="QOZ70" s="11"/>
      <c r="QPA70" s="11"/>
      <c r="QPB70" s="11"/>
      <c r="QPC70" s="11"/>
      <c r="QPD70" s="11"/>
      <c r="QPE70" s="11"/>
      <c r="QPF70" s="11"/>
      <c r="QPG70" s="11"/>
      <c r="QPH70" s="11"/>
      <c r="QPI70" s="11"/>
      <c r="QPJ70" s="11"/>
      <c r="QPK70" s="11"/>
      <c r="QPL70" s="11"/>
      <c r="QPM70" s="11"/>
      <c r="QPN70" s="11"/>
      <c r="QPO70" s="11"/>
      <c r="QPP70" s="11"/>
      <c r="QPQ70" s="11"/>
      <c r="QPR70" s="11"/>
      <c r="QPS70" s="11"/>
      <c r="QPT70" s="11"/>
      <c r="QPU70" s="11"/>
      <c r="QPV70" s="11"/>
      <c r="QPW70" s="11"/>
      <c r="QPX70" s="11"/>
      <c r="QPY70" s="11"/>
      <c r="QPZ70" s="11"/>
      <c r="QQA70" s="11"/>
      <c r="QQB70" s="11"/>
      <c r="QQC70" s="11"/>
      <c r="QQD70" s="11"/>
      <c r="QQE70" s="11"/>
      <c r="QQF70" s="11"/>
      <c r="QQG70" s="11"/>
      <c r="QQH70" s="11"/>
      <c r="QQI70" s="11"/>
      <c r="QQJ70" s="11"/>
      <c r="QQK70" s="11"/>
      <c r="QQL70" s="11"/>
      <c r="QQM70" s="11"/>
      <c r="QQN70" s="11"/>
      <c r="QQO70" s="11"/>
      <c r="QQP70" s="11"/>
      <c r="QQQ70" s="11"/>
      <c r="QQR70" s="11"/>
      <c r="QQS70" s="11"/>
      <c r="QQT70" s="11"/>
      <c r="QQU70" s="11"/>
      <c r="QQV70" s="11"/>
      <c r="QQW70" s="11"/>
      <c r="QQX70" s="11"/>
      <c r="QQY70" s="11"/>
      <c r="QQZ70" s="11"/>
      <c r="QRA70" s="11"/>
      <c r="QRB70" s="11"/>
      <c r="QRC70" s="11"/>
      <c r="QRD70" s="11"/>
      <c r="QRE70" s="11"/>
      <c r="QRF70" s="11"/>
      <c r="QRG70" s="11"/>
      <c r="QRH70" s="11"/>
      <c r="QRI70" s="11"/>
      <c r="QRJ70" s="11"/>
      <c r="QRK70" s="11"/>
      <c r="QRL70" s="11"/>
      <c r="QRM70" s="11"/>
      <c r="QRN70" s="11"/>
      <c r="QRO70" s="11"/>
      <c r="QRP70" s="11"/>
      <c r="QRQ70" s="11"/>
      <c r="QRR70" s="11"/>
      <c r="QRS70" s="11"/>
      <c r="QRT70" s="11"/>
      <c r="QRU70" s="11"/>
      <c r="QRV70" s="11"/>
      <c r="QRW70" s="11"/>
      <c r="QRX70" s="11"/>
      <c r="QRY70" s="11"/>
      <c r="QRZ70" s="11"/>
      <c r="QSA70" s="11"/>
      <c r="QSB70" s="11"/>
      <c r="QSC70" s="11"/>
      <c r="QSD70" s="11"/>
      <c r="QSE70" s="11"/>
      <c r="QSF70" s="11"/>
      <c r="QSG70" s="11"/>
      <c r="QSH70" s="11"/>
      <c r="QSI70" s="11"/>
      <c r="QSJ70" s="11"/>
      <c r="QSK70" s="11"/>
      <c r="QSL70" s="11"/>
      <c r="QSM70" s="11"/>
      <c r="QSN70" s="11"/>
      <c r="QSO70" s="11"/>
      <c r="QSP70" s="11"/>
      <c r="QSQ70" s="11"/>
      <c r="QSR70" s="11"/>
      <c r="QSS70" s="11"/>
      <c r="QST70" s="11"/>
      <c r="QSU70" s="11"/>
      <c r="QSV70" s="11"/>
      <c r="QSW70" s="11"/>
      <c r="QSX70" s="11"/>
      <c r="QSY70" s="11"/>
      <c r="QSZ70" s="11"/>
      <c r="QTA70" s="11"/>
      <c r="QTB70" s="11"/>
      <c r="QTC70" s="11"/>
      <c r="QTD70" s="11"/>
      <c r="QTE70" s="11"/>
      <c r="QTF70" s="11"/>
      <c r="QTG70" s="11"/>
      <c r="QTH70" s="11"/>
      <c r="QTI70" s="11"/>
      <c r="QTJ70" s="11"/>
      <c r="QTK70" s="11"/>
      <c r="QTL70" s="11"/>
      <c r="QTM70" s="11"/>
      <c r="QTN70" s="11"/>
      <c r="QTO70" s="11"/>
      <c r="QTP70" s="11"/>
      <c r="QTQ70" s="11"/>
      <c r="QTR70" s="11"/>
      <c r="QTS70" s="11"/>
      <c r="QTT70" s="11"/>
      <c r="QTU70" s="11"/>
      <c r="QTV70" s="11"/>
      <c r="QTW70" s="11"/>
      <c r="QTX70" s="11"/>
      <c r="QTY70" s="11"/>
      <c r="QTZ70" s="11"/>
      <c r="QUA70" s="11"/>
      <c r="QUB70" s="11"/>
      <c r="QUC70" s="11"/>
      <c r="QUD70" s="11"/>
      <c r="QUE70" s="11"/>
      <c r="QUF70" s="11"/>
      <c r="QUG70" s="11"/>
      <c r="QUH70" s="11"/>
      <c r="QUI70" s="11"/>
      <c r="QUJ70" s="11"/>
      <c r="QUK70" s="11"/>
      <c r="QUL70" s="11"/>
      <c r="QUM70" s="11"/>
      <c r="QUN70" s="11"/>
      <c r="QUO70" s="11"/>
      <c r="QUP70" s="11"/>
      <c r="QUQ70" s="11"/>
      <c r="QUR70" s="11"/>
      <c r="QUS70" s="11"/>
      <c r="QUT70" s="11"/>
      <c r="QUU70" s="11"/>
      <c r="QUV70" s="11"/>
      <c r="QUW70" s="11"/>
      <c r="QUX70" s="11"/>
      <c r="QUY70" s="11"/>
      <c r="QUZ70" s="11"/>
      <c r="QVA70" s="11"/>
      <c r="QVB70" s="11"/>
      <c r="QVC70" s="11"/>
      <c r="QVD70" s="11"/>
      <c r="QVE70" s="11"/>
      <c r="QVF70" s="11"/>
      <c r="QVG70" s="11"/>
      <c r="QVH70" s="11"/>
      <c r="QVI70" s="11"/>
      <c r="QVJ70" s="11"/>
      <c r="QVK70" s="11"/>
      <c r="QVL70" s="11"/>
      <c r="QVM70" s="11"/>
      <c r="QVN70" s="11"/>
      <c r="QVO70" s="11"/>
      <c r="QVP70" s="11"/>
      <c r="QVQ70" s="11"/>
      <c r="QVR70" s="11"/>
      <c r="QVS70" s="11"/>
      <c r="QVT70" s="11"/>
      <c r="QVU70" s="11"/>
      <c r="QVV70" s="11"/>
      <c r="QVW70" s="11"/>
      <c r="QVX70" s="11"/>
      <c r="QVY70" s="11"/>
      <c r="QVZ70" s="11"/>
      <c r="QWA70" s="11"/>
      <c r="QWB70" s="11"/>
      <c r="QWC70" s="11"/>
      <c r="QWD70" s="11"/>
      <c r="QWE70" s="11"/>
      <c r="QWF70" s="11"/>
      <c r="QWG70" s="11"/>
      <c r="QWH70" s="11"/>
      <c r="QWI70" s="11"/>
      <c r="QWJ70" s="11"/>
      <c r="QWK70" s="11"/>
      <c r="QWL70" s="11"/>
      <c r="QWM70" s="11"/>
      <c r="QWN70" s="11"/>
      <c r="QWO70" s="11"/>
      <c r="QWP70" s="11"/>
      <c r="QWQ70" s="11"/>
      <c r="QWR70" s="11"/>
      <c r="QWS70" s="11"/>
      <c r="QWT70" s="11"/>
      <c r="QWU70" s="11"/>
      <c r="QWV70" s="11"/>
      <c r="QWW70" s="11"/>
      <c r="QWX70" s="11"/>
      <c r="QWY70" s="11"/>
      <c r="QWZ70" s="11"/>
      <c r="QXA70" s="11"/>
      <c r="QXB70" s="11"/>
      <c r="QXC70" s="11"/>
      <c r="QXD70" s="11"/>
      <c r="QXE70" s="11"/>
      <c r="QXF70" s="11"/>
      <c r="QXG70" s="11"/>
      <c r="QXH70" s="11"/>
      <c r="QXI70" s="11"/>
      <c r="QXJ70" s="11"/>
      <c r="QXK70" s="11"/>
      <c r="QXL70" s="11"/>
      <c r="QXM70" s="11"/>
      <c r="QXN70" s="11"/>
      <c r="QXO70" s="11"/>
      <c r="QXP70" s="11"/>
      <c r="QXQ70" s="11"/>
      <c r="QXR70" s="11"/>
      <c r="QXS70" s="11"/>
      <c r="QXT70" s="11"/>
      <c r="QXU70" s="11"/>
      <c r="QXV70" s="11"/>
      <c r="QXW70" s="11"/>
      <c r="QXX70" s="11"/>
      <c r="QXY70" s="11"/>
      <c r="QXZ70" s="11"/>
      <c r="QYA70" s="11"/>
      <c r="QYB70" s="11"/>
      <c r="QYC70" s="11"/>
      <c r="QYD70" s="11"/>
      <c r="QYE70" s="11"/>
      <c r="QYF70" s="11"/>
      <c r="QYG70" s="11"/>
      <c r="QYH70" s="11"/>
      <c r="QYI70" s="11"/>
      <c r="QYJ70" s="11"/>
      <c r="QYK70" s="11"/>
      <c r="QYL70" s="11"/>
      <c r="QYM70" s="11"/>
      <c r="QYN70" s="11"/>
      <c r="QYO70" s="11"/>
      <c r="QYP70" s="11"/>
      <c r="QYQ70" s="11"/>
      <c r="QYR70" s="11"/>
      <c r="QYS70" s="11"/>
      <c r="QYT70" s="11"/>
      <c r="QYU70" s="11"/>
      <c r="QYV70" s="11"/>
      <c r="QYW70" s="11"/>
      <c r="QYX70" s="11"/>
      <c r="QYY70" s="11"/>
      <c r="QYZ70" s="11"/>
      <c r="QZA70" s="11"/>
      <c r="QZB70" s="11"/>
      <c r="QZC70" s="11"/>
      <c r="QZD70" s="11"/>
      <c r="QZE70" s="11"/>
      <c r="QZF70" s="11"/>
      <c r="QZG70" s="11"/>
      <c r="QZH70" s="11"/>
      <c r="QZI70" s="11"/>
      <c r="QZJ70" s="11"/>
      <c r="QZK70" s="11"/>
      <c r="QZL70" s="11"/>
      <c r="QZM70" s="11"/>
      <c r="QZN70" s="11"/>
      <c r="QZO70" s="11"/>
      <c r="QZP70" s="11"/>
      <c r="QZQ70" s="11"/>
      <c r="QZR70" s="11"/>
      <c r="QZS70" s="11"/>
      <c r="QZT70" s="11"/>
      <c r="QZU70" s="11"/>
      <c r="QZV70" s="11"/>
      <c r="QZW70" s="11"/>
      <c r="QZX70" s="11"/>
      <c r="QZY70" s="11"/>
      <c r="QZZ70" s="11"/>
      <c r="RAA70" s="11"/>
      <c r="RAB70" s="11"/>
      <c r="RAC70" s="11"/>
      <c r="RAD70" s="11"/>
      <c r="RAE70" s="11"/>
      <c r="RAF70" s="11"/>
      <c r="RAG70" s="11"/>
      <c r="RAH70" s="11"/>
      <c r="RAI70" s="11"/>
      <c r="RAJ70" s="11"/>
      <c r="RAK70" s="11"/>
      <c r="RAL70" s="11"/>
      <c r="RAM70" s="11"/>
      <c r="RAN70" s="11"/>
      <c r="RAO70" s="11"/>
      <c r="RAP70" s="11"/>
      <c r="RAQ70" s="11"/>
      <c r="RAR70" s="11"/>
      <c r="RAS70" s="11"/>
      <c r="RAT70" s="11"/>
      <c r="RAU70" s="11"/>
      <c r="RAV70" s="11"/>
      <c r="RAW70" s="11"/>
      <c r="RAX70" s="11"/>
      <c r="RAY70" s="11"/>
      <c r="RAZ70" s="11"/>
      <c r="RBA70" s="11"/>
      <c r="RBB70" s="11"/>
      <c r="RBC70" s="11"/>
      <c r="RBD70" s="11"/>
      <c r="RBE70" s="11"/>
      <c r="RBF70" s="11"/>
      <c r="RBG70" s="11"/>
      <c r="RBH70" s="11"/>
      <c r="RBI70" s="11"/>
      <c r="RBJ70" s="11"/>
      <c r="RBK70" s="11"/>
      <c r="RBL70" s="11"/>
      <c r="RBM70" s="11"/>
      <c r="RBN70" s="11"/>
      <c r="RBO70" s="11"/>
      <c r="RBP70" s="11"/>
      <c r="RBQ70" s="11"/>
      <c r="RBR70" s="11"/>
      <c r="RBS70" s="11"/>
      <c r="RBT70" s="11"/>
      <c r="RBU70" s="11"/>
      <c r="RBV70" s="11"/>
      <c r="RBW70" s="11"/>
      <c r="RBX70" s="11"/>
      <c r="RBY70" s="11"/>
      <c r="RBZ70" s="11"/>
      <c r="RCA70" s="11"/>
      <c r="RCB70" s="11"/>
      <c r="RCC70" s="11"/>
      <c r="RCD70" s="11"/>
      <c r="RCE70" s="11"/>
      <c r="RCF70" s="11"/>
      <c r="RCG70" s="11"/>
      <c r="RCH70" s="11"/>
      <c r="RCI70" s="11"/>
      <c r="RCJ70" s="11"/>
      <c r="RCK70" s="11"/>
      <c r="RCL70" s="11"/>
      <c r="RCM70" s="11"/>
      <c r="RCN70" s="11"/>
      <c r="RCO70" s="11"/>
      <c r="RCP70" s="11"/>
      <c r="RCQ70" s="11"/>
      <c r="RCR70" s="11"/>
      <c r="RCS70" s="11"/>
      <c r="RCT70" s="11"/>
      <c r="RCU70" s="11"/>
      <c r="RCV70" s="11"/>
      <c r="RCW70" s="11"/>
      <c r="RCX70" s="11"/>
      <c r="RCY70" s="11"/>
      <c r="RCZ70" s="11"/>
      <c r="RDA70" s="11"/>
      <c r="RDB70" s="11"/>
      <c r="RDC70" s="11"/>
      <c r="RDD70" s="11"/>
      <c r="RDE70" s="11"/>
      <c r="RDF70" s="11"/>
      <c r="RDG70" s="11"/>
      <c r="RDH70" s="11"/>
      <c r="RDI70" s="11"/>
      <c r="RDJ70" s="11"/>
      <c r="RDK70" s="11"/>
      <c r="RDL70" s="11"/>
      <c r="RDM70" s="11"/>
      <c r="RDN70" s="11"/>
      <c r="RDO70" s="11"/>
      <c r="RDP70" s="11"/>
      <c r="RDQ70" s="11"/>
      <c r="RDR70" s="11"/>
      <c r="RDS70" s="11"/>
      <c r="RDT70" s="11"/>
      <c r="RDU70" s="11"/>
      <c r="RDV70" s="11"/>
      <c r="RDW70" s="11"/>
      <c r="RDX70" s="11"/>
      <c r="RDY70" s="11"/>
      <c r="RDZ70" s="11"/>
      <c r="REA70" s="11"/>
      <c r="REB70" s="11"/>
      <c r="REC70" s="11"/>
      <c r="RED70" s="11"/>
      <c r="REE70" s="11"/>
      <c r="REF70" s="11"/>
      <c r="REG70" s="11"/>
      <c r="REH70" s="11"/>
      <c r="REI70" s="11"/>
      <c r="REJ70" s="11"/>
      <c r="REK70" s="11"/>
      <c r="REL70" s="11"/>
      <c r="REM70" s="11"/>
      <c r="REN70" s="11"/>
      <c r="REO70" s="11"/>
      <c r="REP70" s="11"/>
      <c r="REQ70" s="11"/>
      <c r="RER70" s="11"/>
      <c r="RES70" s="11"/>
      <c r="RET70" s="11"/>
      <c r="REU70" s="11"/>
      <c r="REV70" s="11"/>
      <c r="REW70" s="11"/>
      <c r="REX70" s="11"/>
      <c r="REY70" s="11"/>
      <c r="REZ70" s="11"/>
      <c r="RFA70" s="11"/>
      <c r="RFB70" s="11"/>
      <c r="RFC70" s="11"/>
      <c r="RFD70" s="11"/>
      <c r="RFE70" s="11"/>
      <c r="RFF70" s="11"/>
      <c r="RFG70" s="11"/>
      <c r="RFH70" s="11"/>
      <c r="RFI70" s="11"/>
      <c r="RFJ70" s="11"/>
      <c r="RFK70" s="11"/>
      <c r="RFL70" s="11"/>
      <c r="RFM70" s="11"/>
      <c r="RFN70" s="11"/>
      <c r="RFO70" s="11"/>
      <c r="RFP70" s="11"/>
      <c r="RFQ70" s="11"/>
      <c r="RFR70" s="11"/>
      <c r="RFS70" s="11"/>
      <c r="RFT70" s="11"/>
      <c r="RFU70" s="11"/>
      <c r="RFV70" s="11"/>
      <c r="RFW70" s="11"/>
      <c r="RFX70" s="11"/>
      <c r="RFY70" s="11"/>
      <c r="RFZ70" s="11"/>
      <c r="RGA70" s="11"/>
      <c r="RGB70" s="11"/>
      <c r="RGC70" s="11"/>
      <c r="RGD70" s="11"/>
      <c r="RGE70" s="11"/>
      <c r="RGF70" s="11"/>
      <c r="RGG70" s="11"/>
      <c r="RGH70" s="11"/>
      <c r="RGI70" s="11"/>
      <c r="RGJ70" s="11"/>
      <c r="RGK70" s="11"/>
      <c r="RGL70" s="11"/>
      <c r="RGM70" s="11"/>
      <c r="RGN70" s="11"/>
      <c r="RGO70" s="11"/>
      <c r="RGP70" s="11"/>
      <c r="RGQ70" s="11"/>
      <c r="RGR70" s="11"/>
      <c r="RGS70" s="11"/>
      <c r="RGT70" s="11"/>
      <c r="RGU70" s="11"/>
      <c r="RGV70" s="11"/>
      <c r="RGW70" s="11"/>
      <c r="RGX70" s="11"/>
      <c r="RGY70" s="11"/>
      <c r="RGZ70" s="11"/>
      <c r="RHA70" s="11"/>
      <c r="RHB70" s="11"/>
      <c r="RHC70" s="11"/>
      <c r="RHD70" s="11"/>
      <c r="RHE70" s="11"/>
      <c r="RHF70" s="11"/>
      <c r="RHG70" s="11"/>
      <c r="RHH70" s="11"/>
      <c r="RHI70" s="11"/>
      <c r="RHJ70" s="11"/>
      <c r="RHK70" s="11"/>
      <c r="RHL70" s="11"/>
      <c r="RHM70" s="11"/>
      <c r="RHN70" s="11"/>
      <c r="RHO70" s="11"/>
      <c r="RHP70" s="11"/>
      <c r="RHQ70" s="11"/>
      <c r="RHR70" s="11"/>
      <c r="RHS70" s="11"/>
      <c r="RHT70" s="11"/>
      <c r="RHU70" s="11"/>
      <c r="RHV70" s="11"/>
      <c r="RHW70" s="11"/>
      <c r="RHX70" s="11"/>
      <c r="RHY70" s="11"/>
      <c r="RHZ70" s="11"/>
      <c r="RIA70" s="11"/>
      <c r="RIB70" s="11"/>
      <c r="RIC70" s="11"/>
      <c r="RID70" s="11"/>
      <c r="RIE70" s="11"/>
      <c r="RIF70" s="11"/>
      <c r="RIG70" s="11"/>
      <c r="RIH70" s="11"/>
      <c r="RII70" s="11"/>
      <c r="RIJ70" s="11"/>
      <c r="RIK70" s="11"/>
      <c r="RIL70" s="11"/>
      <c r="RIM70" s="11"/>
      <c r="RIN70" s="11"/>
      <c r="RIO70" s="11"/>
      <c r="RIP70" s="11"/>
      <c r="RIQ70" s="11"/>
      <c r="RIR70" s="11"/>
      <c r="RIS70" s="11"/>
      <c r="RIT70" s="11"/>
      <c r="RIU70" s="11"/>
      <c r="RIV70" s="11"/>
      <c r="RIW70" s="11"/>
      <c r="RIX70" s="11"/>
      <c r="RIY70" s="11"/>
      <c r="RIZ70" s="11"/>
      <c r="RJA70" s="11"/>
      <c r="RJB70" s="11"/>
      <c r="RJC70" s="11"/>
      <c r="RJD70" s="11"/>
      <c r="RJE70" s="11"/>
      <c r="RJF70" s="11"/>
      <c r="RJG70" s="11"/>
      <c r="RJH70" s="11"/>
      <c r="RJI70" s="11"/>
      <c r="RJJ70" s="11"/>
      <c r="RJK70" s="11"/>
      <c r="RJL70" s="11"/>
      <c r="RJM70" s="11"/>
      <c r="RJN70" s="11"/>
      <c r="RJO70" s="11"/>
      <c r="RJP70" s="11"/>
      <c r="RJQ70" s="11"/>
      <c r="RJR70" s="11"/>
      <c r="RJS70" s="11"/>
      <c r="RJT70" s="11"/>
      <c r="RJU70" s="11"/>
      <c r="RJV70" s="11"/>
      <c r="RJW70" s="11"/>
      <c r="RJX70" s="11"/>
      <c r="RJY70" s="11"/>
      <c r="RJZ70" s="11"/>
      <c r="RKA70" s="11"/>
      <c r="RKB70" s="11"/>
      <c r="RKC70" s="11"/>
      <c r="RKD70" s="11"/>
      <c r="RKE70" s="11"/>
      <c r="RKF70" s="11"/>
      <c r="RKG70" s="11"/>
      <c r="RKH70" s="11"/>
      <c r="RKI70" s="11"/>
      <c r="RKJ70" s="11"/>
      <c r="RKK70" s="11"/>
      <c r="RKL70" s="11"/>
      <c r="RKM70" s="11"/>
      <c r="RKN70" s="11"/>
      <c r="RKO70" s="11"/>
      <c r="RKP70" s="11"/>
      <c r="RKQ70" s="11"/>
      <c r="RKR70" s="11"/>
      <c r="RKS70" s="11"/>
      <c r="RKT70" s="11"/>
      <c r="RKU70" s="11"/>
      <c r="RKV70" s="11"/>
      <c r="RKW70" s="11"/>
      <c r="RKX70" s="11"/>
      <c r="RKY70" s="11"/>
      <c r="RKZ70" s="11"/>
      <c r="RLA70" s="11"/>
      <c r="RLB70" s="11"/>
      <c r="RLC70" s="11"/>
      <c r="RLD70" s="11"/>
      <c r="RLE70" s="11"/>
      <c r="RLF70" s="11"/>
      <c r="RLG70" s="11"/>
      <c r="RLH70" s="11"/>
      <c r="RLI70" s="11"/>
      <c r="RLJ70" s="11"/>
      <c r="RLK70" s="11"/>
      <c r="RLL70" s="11"/>
      <c r="RLM70" s="11"/>
      <c r="RLN70" s="11"/>
      <c r="RLO70" s="11"/>
      <c r="RLP70" s="11"/>
      <c r="RLQ70" s="11"/>
      <c r="RLR70" s="11"/>
      <c r="RLS70" s="11"/>
      <c r="RLT70" s="11"/>
      <c r="RLU70" s="11"/>
      <c r="RLV70" s="11"/>
      <c r="RLW70" s="11"/>
      <c r="RLX70" s="11"/>
      <c r="RLY70" s="11"/>
      <c r="RLZ70" s="11"/>
      <c r="RMA70" s="11"/>
      <c r="RMB70" s="11"/>
      <c r="RMC70" s="11"/>
      <c r="RMD70" s="11"/>
      <c r="RME70" s="11"/>
      <c r="RMF70" s="11"/>
      <c r="RMG70" s="11"/>
      <c r="RMH70" s="11"/>
      <c r="RMI70" s="11"/>
      <c r="RMJ70" s="11"/>
      <c r="RMK70" s="11"/>
      <c r="RML70" s="11"/>
      <c r="RMM70" s="11"/>
      <c r="RMN70" s="11"/>
      <c r="RMO70" s="11"/>
      <c r="RMP70" s="11"/>
      <c r="RMQ70" s="11"/>
      <c r="RMR70" s="11"/>
      <c r="RMS70" s="11"/>
      <c r="RMT70" s="11"/>
      <c r="RMU70" s="11"/>
      <c r="RMV70" s="11"/>
      <c r="RMW70" s="11"/>
      <c r="RMX70" s="11"/>
      <c r="RMY70" s="11"/>
      <c r="RMZ70" s="11"/>
      <c r="RNA70" s="11"/>
      <c r="RNB70" s="11"/>
      <c r="RNC70" s="11"/>
      <c r="RND70" s="11"/>
      <c r="RNE70" s="11"/>
      <c r="RNF70" s="11"/>
      <c r="RNG70" s="11"/>
      <c r="RNH70" s="11"/>
      <c r="RNI70" s="11"/>
      <c r="RNJ70" s="11"/>
      <c r="RNK70" s="11"/>
      <c r="RNL70" s="11"/>
      <c r="RNM70" s="11"/>
      <c r="RNN70" s="11"/>
      <c r="RNO70" s="11"/>
      <c r="RNP70" s="11"/>
      <c r="RNQ70" s="11"/>
      <c r="RNR70" s="11"/>
      <c r="RNS70" s="11"/>
      <c r="RNT70" s="11"/>
      <c r="RNU70" s="11"/>
      <c r="RNV70" s="11"/>
      <c r="RNW70" s="11"/>
      <c r="RNX70" s="11"/>
      <c r="RNY70" s="11"/>
      <c r="RNZ70" s="11"/>
      <c r="ROA70" s="11"/>
      <c r="ROB70" s="11"/>
      <c r="ROC70" s="11"/>
      <c r="ROD70" s="11"/>
      <c r="ROE70" s="11"/>
      <c r="ROF70" s="11"/>
      <c r="ROG70" s="11"/>
      <c r="ROH70" s="11"/>
      <c r="ROI70" s="11"/>
      <c r="ROJ70" s="11"/>
      <c r="ROK70" s="11"/>
      <c r="ROL70" s="11"/>
      <c r="ROM70" s="11"/>
      <c r="RON70" s="11"/>
      <c r="ROO70" s="11"/>
      <c r="ROP70" s="11"/>
      <c r="ROQ70" s="11"/>
      <c r="ROR70" s="11"/>
      <c r="ROS70" s="11"/>
      <c r="ROT70" s="11"/>
      <c r="ROU70" s="11"/>
      <c r="ROV70" s="11"/>
      <c r="ROW70" s="11"/>
      <c r="ROX70" s="11"/>
      <c r="ROY70" s="11"/>
      <c r="ROZ70" s="11"/>
      <c r="RPA70" s="11"/>
      <c r="RPB70" s="11"/>
      <c r="RPC70" s="11"/>
      <c r="RPD70" s="11"/>
      <c r="RPE70" s="11"/>
      <c r="RPF70" s="11"/>
      <c r="RPG70" s="11"/>
      <c r="RPH70" s="11"/>
      <c r="RPI70" s="11"/>
      <c r="RPJ70" s="11"/>
      <c r="RPK70" s="11"/>
      <c r="RPL70" s="11"/>
      <c r="RPM70" s="11"/>
      <c r="RPN70" s="11"/>
      <c r="RPO70" s="11"/>
      <c r="RPP70" s="11"/>
      <c r="RPQ70" s="11"/>
      <c r="RPR70" s="11"/>
      <c r="RPS70" s="11"/>
      <c r="RPT70" s="11"/>
      <c r="RPU70" s="11"/>
      <c r="RPV70" s="11"/>
      <c r="RPW70" s="11"/>
      <c r="RPX70" s="11"/>
      <c r="RPY70" s="11"/>
      <c r="RPZ70" s="11"/>
      <c r="RQA70" s="11"/>
      <c r="RQB70" s="11"/>
      <c r="RQC70" s="11"/>
      <c r="RQD70" s="11"/>
      <c r="RQE70" s="11"/>
      <c r="RQF70" s="11"/>
      <c r="RQG70" s="11"/>
      <c r="RQH70" s="11"/>
      <c r="RQI70" s="11"/>
      <c r="RQJ70" s="11"/>
      <c r="RQK70" s="11"/>
      <c r="RQL70" s="11"/>
      <c r="RQM70" s="11"/>
      <c r="RQN70" s="11"/>
      <c r="RQO70" s="11"/>
      <c r="RQP70" s="11"/>
      <c r="RQQ70" s="11"/>
      <c r="RQR70" s="11"/>
      <c r="RQS70" s="11"/>
      <c r="RQT70" s="11"/>
      <c r="RQU70" s="11"/>
      <c r="RQV70" s="11"/>
      <c r="RQW70" s="11"/>
      <c r="RQX70" s="11"/>
      <c r="RQY70" s="11"/>
      <c r="RQZ70" s="11"/>
      <c r="RRA70" s="11"/>
      <c r="RRB70" s="11"/>
      <c r="RRC70" s="11"/>
      <c r="RRD70" s="11"/>
      <c r="RRE70" s="11"/>
      <c r="RRF70" s="11"/>
      <c r="RRG70" s="11"/>
      <c r="RRH70" s="11"/>
      <c r="RRI70" s="11"/>
      <c r="RRJ70" s="11"/>
      <c r="RRK70" s="11"/>
      <c r="RRL70" s="11"/>
      <c r="RRM70" s="11"/>
      <c r="RRN70" s="11"/>
      <c r="RRO70" s="11"/>
      <c r="RRP70" s="11"/>
      <c r="RRQ70" s="11"/>
      <c r="RRR70" s="11"/>
      <c r="RRS70" s="11"/>
      <c r="RRT70" s="11"/>
      <c r="RRU70" s="11"/>
      <c r="RRV70" s="11"/>
      <c r="RRW70" s="11"/>
      <c r="RRX70" s="11"/>
      <c r="RRY70" s="11"/>
      <c r="RRZ70" s="11"/>
      <c r="RSA70" s="11"/>
      <c r="RSB70" s="11"/>
      <c r="RSC70" s="11"/>
      <c r="RSD70" s="11"/>
      <c r="RSE70" s="11"/>
      <c r="RSF70" s="11"/>
      <c r="RSG70" s="11"/>
      <c r="RSH70" s="11"/>
      <c r="RSI70" s="11"/>
      <c r="RSJ70" s="11"/>
      <c r="RSK70" s="11"/>
      <c r="RSL70" s="11"/>
      <c r="RSM70" s="11"/>
      <c r="RSN70" s="11"/>
      <c r="RSO70" s="11"/>
      <c r="RSP70" s="11"/>
      <c r="RSQ70" s="11"/>
      <c r="RSR70" s="11"/>
      <c r="RSS70" s="11"/>
      <c r="RST70" s="11"/>
      <c r="RSU70" s="11"/>
      <c r="RSV70" s="11"/>
      <c r="RSW70" s="11"/>
      <c r="RSX70" s="11"/>
      <c r="RSY70" s="11"/>
      <c r="RSZ70" s="11"/>
      <c r="RTA70" s="11"/>
      <c r="RTB70" s="11"/>
      <c r="RTC70" s="11"/>
      <c r="RTD70" s="11"/>
      <c r="RTE70" s="11"/>
      <c r="RTF70" s="11"/>
      <c r="RTG70" s="11"/>
      <c r="RTH70" s="11"/>
      <c r="RTI70" s="11"/>
      <c r="RTJ70" s="11"/>
      <c r="RTK70" s="11"/>
      <c r="RTL70" s="11"/>
      <c r="RTM70" s="11"/>
      <c r="RTN70" s="11"/>
      <c r="RTO70" s="11"/>
      <c r="RTP70" s="11"/>
      <c r="RTQ70" s="11"/>
      <c r="RTR70" s="11"/>
      <c r="RTS70" s="11"/>
      <c r="RTT70" s="11"/>
      <c r="RTU70" s="11"/>
      <c r="RTV70" s="11"/>
      <c r="RTW70" s="11"/>
      <c r="RTX70" s="11"/>
      <c r="RTY70" s="11"/>
      <c r="RTZ70" s="11"/>
      <c r="RUA70" s="11"/>
      <c r="RUB70" s="11"/>
      <c r="RUC70" s="11"/>
      <c r="RUD70" s="11"/>
      <c r="RUE70" s="11"/>
      <c r="RUF70" s="11"/>
      <c r="RUG70" s="11"/>
      <c r="RUH70" s="11"/>
      <c r="RUI70" s="11"/>
      <c r="RUJ70" s="11"/>
      <c r="RUK70" s="11"/>
      <c r="RUL70" s="11"/>
      <c r="RUM70" s="11"/>
      <c r="RUN70" s="11"/>
      <c r="RUO70" s="11"/>
      <c r="RUP70" s="11"/>
      <c r="RUQ70" s="11"/>
      <c r="RUR70" s="11"/>
      <c r="RUS70" s="11"/>
      <c r="RUT70" s="11"/>
      <c r="RUU70" s="11"/>
      <c r="RUV70" s="11"/>
      <c r="RUW70" s="11"/>
      <c r="RUX70" s="11"/>
      <c r="RUY70" s="11"/>
      <c r="RUZ70" s="11"/>
      <c r="RVA70" s="11"/>
      <c r="RVB70" s="11"/>
      <c r="RVC70" s="11"/>
      <c r="RVD70" s="11"/>
      <c r="RVE70" s="11"/>
      <c r="RVF70" s="11"/>
      <c r="RVG70" s="11"/>
      <c r="RVH70" s="11"/>
      <c r="RVI70" s="11"/>
      <c r="RVJ70" s="11"/>
      <c r="RVK70" s="11"/>
      <c r="RVL70" s="11"/>
      <c r="RVM70" s="11"/>
      <c r="RVN70" s="11"/>
      <c r="RVO70" s="11"/>
      <c r="RVP70" s="11"/>
      <c r="RVQ70" s="11"/>
      <c r="RVR70" s="11"/>
      <c r="RVS70" s="11"/>
      <c r="RVT70" s="11"/>
      <c r="RVU70" s="11"/>
      <c r="RVV70" s="11"/>
      <c r="RVW70" s="11"/>
      <c r="RVX70" s="11"/>
      <c r="RVY70" s="11"/>
      <c r="RVZ70" s="11"/>
      <c r="RWA70" s="11"/>
      <c r="RWB70" s="11"/>
      <c r="RWC70" s="11"/>
      <c r="RWD70" s="11"/>
      <c r="RWE70" s="11"/>
      <c r="RWF70" s="11"/>
      <c r="RWG70" s="11"/>
      <c r="RWH70" s="11"/>
      <c r="RWI70" s="11"/>
      <c r="RWJ70" s="11"/>
      <c r="RWK70" s="11"/>
      <c r="RWL70" s="11"/>
      <c r="RWM70" s="11"/>
      <c r="RWN70" s="11"/>
      <c r="RWO70" s="11"/>
      <c r="RWP70" s="11"/>
      <c r="RWQ70" s="11"/>
      <c r="RWR70" s="11"/>
      <c r="RWS70" s="11"/>
      <c r="RWT70" s="11"/>
      <c r="RWU70" s="11"/>
      <c r="RWV70" s="11"/>
      <c r="RWW70" s="11"/>
      <c r="RWX70" s="11"/>
      <c r="RWY70" s="11"/>
      <c r="RWZ70" s="11"/>
      <c r="RXA70" s="11"/>
      <c r="RXB70" s="11"/>
      <c r="RXC70" s="11"/>
      <c r="RXD70" s="11"/>
      <c r="RXE70" s="11"/>
      <c r="RXF70" s="11"/>
      <c r="RXG70" s="11"/>
      <c r="RXH70" s="11"/>
      <c r="RXI70" s="11"/>
      <c r="RXJ70" s="11"/>
      <c r="RXK70" s="11"/>
      <c r="RXL70" s="11"/>
      <c r="RXM70" s="11"/>
      <c r="RXN70" s="11"/>
      <c r="RXO70" s="11"/>
      <c r="RXP70" s="11"/>
      <c r="RXQ70" s="11"/>
      <c r="RXR70" s="11"/>
      <c r="RXS70" s="11"/>
      <c r="RXT70" s="11"/>
      <c r="RXU70" s="11"/>
      <c r="RXV70" s="11"/>
      <c r="RXW70" s="11"/>
      <c r="RXX70" s="11"/>
      <c r="RXY70" s="11"/>
      <c r="RXZ70" s="11"/>
      <c r="RYA70" s="11"/>
      <c r="RYB70" s="11"/>
      <c r="RYC70" s="11"/>
      <c r="RYD70" s="11"/>
      <c r="RYE70" s="11"/>
      <c r="RYF70" s="11"/>
      <c r="RYG70" s="11"/>
      <c r="RYH70" s="11"/>
      <c r="RYI70" s="11"/>
      <c r="RYJ70" s="11"/>
      <c r="RYK70" s="11"/>
      <c r="RYL70" s="11"/>
      <c r="RYM70" s="11"/>
      <c r="RYN70" s="11"/>
      <c r="RYO70" s="11"/>
      <c r="RYP70" s="11"/>
      <c r="RYQ70" s="11"/>
      <c r="RYR70" s="11"/>
      <c r="RYS70" s="11"/>
      <c r="RYT70" s="11"/>
      <c r="RYU70" s="11"/>
      <c r="RYV70" s="11"/>
      <c r="RYW70" s="11"/>
      <c r="RYX70" s="11"/>
      <c r="RYY70" s="11"/>
      <c r="RYZ70" s="11"/>
      <c r="RZA70" s="11"/>
      <c r="RZB70" s="11"/>
      <c r="RZC70" s="11"/>
      <c r="RZD70" s="11"/>
      <c r="RZE70" s="11"/>
      <c r="RZF70" s="11"/>
      <c r="RZG70" s="11"/>
      <c r="RZH70" s="11"/>
      <c r="RZI70" s="11"/>
      <c r="RZJ70" s="11"/>
      <c r="RZK70" s="11"/>
      <c r="RZL70" s="11"/>
      <c r="RZM70" s="11"/>
      <c r="RZN70" s="11"/>
      <c r="RZO70" s="11"/>
      <c r="RZP70" s="11"/>
      <c r="RZQ70" s="11"/>
      <c r="RZR70" s="11"/>
      <c r="RZS70" s="11"/>
      <c r="RZT70" s="11"/>
      <c r="RZU70" s="11"/>
      <c r="RZV70" s="11"/>
      <c r="RZW70" s="11"/>
      <c r="RZX70" s="11"/>
      <c r="RZY70" s="11"/>
      <c r="RZZ70" s="11"/>
      <c r="SAA70" s="11"/>
      <c r="SAB70" s="11"/>
      <c r="SAC70" s="11"/>
      <c r="SAD70" s="11"/>
      <c r="SAE70" s="11"/>
      <c r="SAF70" s="11"/>
      <c r="SAG70" s="11"/>
      <c r="SAH70" s="11"/>
      <c r="SAI70" s="11"/>
      <c r="SAJ70" s="11"/>
      <c r="SAK70" s="11"/>
      <c r="SAL70" s="11"/>
      <c r="SAM70" s="11"/>
      <c r="SAN70" s="11"/>
      <c r="SAO70" s="11"/>
      <c r="SAP70" s="11"/>
      <c r="SAQ70" s="11"/>
      <c r="SAR70" s="11"/>
      <c r="SAS70" s="11"/>
      <c r="SAT70" s="11"/>
      <c r="SAU70" s="11"/>
      <c r="SAV70" s="11"/>
      <c r="SAW70" s="11"/>
      <c r="SAX70" s="11"/>
      <c r="SAY70" s="11"/>
      <c r="SAZ70" s="11"/>
      <c r="SBA70" s="11"/>
      <c r="SBB70" s="11"/>
      <c r="SBC70" s="11"/>
      <c r="SBD70" s="11"/>
      <c r="SBE70" s="11"/>
      <c r="SBF70" s="11"/>
      <c r="SBG70" s="11"/>
      <c r="SBH70" s="11"/>
      <c r="SBI70" s="11"/>
      <c r="SBJ70" s="11"/>
      <c r="SBK70" s="11"/>
      <c r="SBL70" s="11"/>
      <c r="SBM70" s="11"/>
      <c r="SBN70" s="11"/>
      <c r="SBO70" s="11"/>
      <c r="SBP70" s="11"/>
      <c r="SBQ70" s="11"/>
      <c r="SBR70" s="11"/>
      <c r="SBS70" s="11"/>
      <c r="SBT70" s="11"/>
      <c r="SBU70" s="11"/>
      <c r="SBV70" s="11"/>
      <c r="SBW70" s="11"/>
      <c r="SBX70" s="11"/>
      <c r="SBY70" s="11"/>
      <c r="SBZ70" s="11"/>
      <c r="SCA70" s="11"/>
      <c r="SCB70" s="11"/>
      <c r="SCC70" s="11"/>
      <c r="SCD70" s="11"/>
      <c r="SCE70" s="11"/>
      <c r="SCF70" s="11"/>
      <c r="SCG70" s="11"/>
      <c r="SCH70" s="11"/>
      <c r="SCI70" s="11"/>
      <c r="SCJ70" s="11"/>
      <c r="SCK70" s="11"/>
      <c r="SCL70" s="11"/>
      <c r="SCM70" s="11"/>
      <c r="SCN70" s="11"/>
      <c r="SCO70" s="11"/>
      <c r="SCP70" s="11"/>
      <c r="SCQ70" s="11"/>
      <c r="SCR70" s="11"/>
      <c r="SCS70" s="11"/>
      <c r="SCT70" s="11"/>
      <c r="SCU70" s="11"/>
      <c r="SCV70" s="11"/>
      <c r="SCW70" s="11"/>
      <c r="SCX70" s="11"/>
      <c r="SCY70" s="11"/>
      <c r="SCZ70" s="11"/>
      <c r="SDA70" s="11"/>
      <c r="SDB70" s="11"/>
      <c r="SDC70" s="11"/>
      <c r="SDD70" s="11"/>
      <c r="SDE70" s="11"/>
      <c r="SDF70" s="11"/>
      <c r="SDG70" s="11"/>
      <c r="SDH70" s="11"/>
      <c r="SDI70" s="11"/>
      <c r="SDJ70" s="11"/>
      <c r="SDK70" s="11"/>
      <c r="SDL70" s="11"/>
      <c r="SDM70" s="11"/>
      <c r="SDN70" s="11"/>
      <c r="SDO70" s="11"/>
      <c r="SDP70" s="11"/>
      <c r="SDQ70" s="11"/>
      <c r="SDR70" s="11"/>
      <c r="SDS70" s="11"/>
      <c r="SDT70" s="11"/>
      <c r="SDU70" s="11"/>
      <c r="SDV70" s="11"/>
      <c r="SDW70" s="11"/>
      <c r="SDX70" s="11"/>
      <c r="SDY70" s="11"/>
      <c r="SDZ70" s="11"/>
      <c r="SEA70" s="11"/>
      <c r="SEB70" s="11"/>
      <c r="SEC70" s="11"/>
      <c r="SED70" s="11"/>
      <c r="SEE70" s="11"/>
      <c r="SEF70" s="11"/>
      <c r="SEG70" s="11"/>
      <c r="SEH70" s="11"/>
      <c r="SEI70" s="11"/>
      <c r="SEJ70" s="11"/>
      <c r="SEK70" s="11"/>
      <c r="SEL70" s="11"/>
      <c r="SEM70" s="11"/>
      <c r="SEN70" s="11"/>
      <c r="SEO70" s="11"/>
      <c r="SEP70" s="11"/>
      <c r="SEQ70" s="11"/>
      <c r="SER70" s="11"/>
      <c r="SES70" s="11"/>
      <c r="SET70" s="11"/>
      <c r="SEU70" s="11"/>
      <c r="SEV70" s="11"/>
      <c r="SEW70" s="11"/>
      <c r="SEX70" s="11"/>
      <c r="SEY70" s="11"/>
      <c r="SEZ70" s="11"/>
      <c r="SFA70" s="11"/>
      <c r="SFB70" s="11"/>
      <c r="SFC70" s="11"/>
      <c r="SFD70" s="11"/>
      <c r="SFE70" s="11"/>
      <c r="SFF70" s="11"/>
      <c r="SFG70" s="11"/>
      <c r="SFH70" s="11"/>
      <c r="SFI70" s="11"/>
      <c r="SFJ70" s="11"/>
      <c r="SFK70" s="11"/>
      <c r="SFL70" s="11"/>
      <c r="SFM70" s="11"/>
      <c r="SFN70" s="11"/>
      <c r="SFO70" s="11"/>
      <c r="SFP70" s="11"/>
      <c r="SFQ70" s="11"/>
      <c r="SFR70" s="11"/>
      <c r="SFS70" s="11"/>
      <c r="SFT70" s="11"/>
      <c r="SFU70" s="11"/>
      <c r="SFV70" s="11"/>
      <c r="SFW70" s="11"/>
      <c r="SFX70" s="11"/>
      <c r="SFY70" s="11"/>
      <c r="SFZ70" s="11"/>
      <c r="SGA70" s="11"/>
      <c r="SGB70" s="11"/>
      <c r="SGC70" s="11"/>
      <c r="SGD70" s="11"/>
      <c r="SGE70" s="11"/>
      <c r="SGF70" s="11"/>
      <c r="SGG70" s="11"/>
      <c r="SGH70" s="11"/>
      <c r="SGI70" s="11"/>
      <c r="SGJ70" s="11"/>
      <c r="SGK70" s="11"/>
      <c r="SGL70" s="11"/>
      <c r="SGM70" s="11"/>
      <c r="SGN70" s="11"/>
      <c r="SGO70" s="11"/>
      <c r="SGP70" s="11"/>
      <c r="SGQ70" s="11"/>
      <c r="SGR70" s="11"/>
      <c r="SGS70" s="11"/>
      <c r="SGT70" s="11"/>
      <c r="SGU70" s="11"/>
      <c r="SGV70" s="11"/>
      <c r="SGW70" s="11"/>
      <c r="SGX70" s="11"/>
      <c r="SGY70" s="11"/>
      <c r="SGZ70" s="11"/>
      <c r="SHA70" s="11"/>
      <c r="SHB70" s="11"/>
      <c r="SHC70" s="11"/>
      <c r="SHD70" s="11"/>
      <c r="SHE70" s="11"/>
      <c r="SHF70" s="11"/>
      <c r="SHG70" s="11"/>
      <c r="SHH70" s="11"/>
      <c r="SHI70" s="11"/>
      <c r="SHJ70" s="11"/>
      <c r="SHK70" s="11"/>
      <c r="SHL70" s="11"/>
      <c r="SHM70" s="11"/>
      <c r="SHN70" s="11"/>
      <c r="SHO70" s="11"/>
      <c r="SHP70" s="11"/>
      <c r="SHQ70" s="11"/>
      <c r="SHR70" s="11"/>
      <c r="SHS70" s="11"/>
      <c r="SHT70" s="11"/>
      <c r="SHU70" s="11"/>
      <c r="SHV70" s="11"/>
      <c r="SHW70" s="11"/>
      <c r="SHX70" s="11"/>
      <c r="SHY70" s="11"/>
      <c r="SHZ70" s="11"/>
      <c r="SIA70" s="11"/>
      <c r="SIB70" s="11"/>
      <c r="SIC70" s="11"/>
      <c r="SID70" s="11"/>
      <c r="SIE70" s="11"/>
      <c r="SIF70" s="11"/>
      <c r="SIG70" s="11"/>
      <c r="SIH70" s="11"/>
      <c r="SII70" s="11"/>
      <c r="SIJ70" s="11"/>
      <c r="SIK70" s="11"/>
      <c r="SIL70" s="11"/>
      <c r="SIM70" s="11"/>
      <c r="SIN70" s="11"/>
      <c r="SIO70" s="11"/>
      <c r="SIP70" s="11"/>
      <c r="SIQ70" s="11"/>
      <c r="SIR70" s="11"/>
      <c r="SIS70" s="11"/>
      <c r="SIT70" s="11"/>
      <c r="SIU70" s="11"/>
      <c r="SIV70" s="11"/>
      <c r="SIW70" s="11"/>
      <c r="SIX70" s="11"/>
      <c r="SIY70" s="11"/>
      <c r="SIZ70" s="11"/>
      <c r="SJA70" s="11"/>
      <c r="SJB70" s="11"/>
      <c r="SJC70" s="11"/>
      <c r="SJD70" s="11"/>
      <c r="SJE70" s="11"/>
      <c r="SJF70" s="11"/>
      <c r="SJG70" s="11"/>
      <c r="SJH70" s="11"/>
      <c r="SJI70" s="11"/>
      <c r="SJJ70" s="11"/>
      <c r="SJK70" s="11"/>
      <c r="SJL70" s="11"/>
      <c r="SJM70" s="11"/>
      <c r="SJN70" s="11"/>
      <c r="SJO70" s="11"/>
      <c r="SJP70" s="11"/>
      <c r="SJQ70" s="11"/>
      <c r="SJR70" s="11"/>
      <c r="SJS70" s="11"/>
      <c r="SJT70" s="11"/>
      <c r="SJU70" s="11"/>
      <c r="SJV70" s="11"/>
      <c r="SJW70" s="11"/>
      <c r="SJX70" s="11"/>
      <c r="SJY70" s="11"/>
      <c r="SJZ70" s="11"/>
      <c r="SKA70" s="11"/>
      <c r="SKB70" s="11"/>
      <c r="SKC70" s="11"/>
      <c r="SKD70" s="11"/>
      <c r="SKE70" s="11"/>
      <c r="SKF70" s="11"/>
      <c r="SKG70" s="11"/>
      <c r="SKH70" s="11"/>
      <c r="SKI70" s="11"/>
      <c r="SKJ70" s="11"/>
      <c r="SKK70" s="11"/>
      <c r="SKL70" s="11"/>
      <c r="SKM70" s="11"/>
      <c r="SKN70" s="11"/>
      <c r="SKO70" s="11"/>
      <c r="SKP70" s="11"/>
      <c r="SKQ70" s="11"/>
      <c r="SKR70" s="11"/>
      <c r="SKS70" s="11"/>
      <c r="SKT70" s="11"/>
      <c r="SKU70" s="11"/>
      <c r="SKV70" s="11"/>
      <c r="SKW70" s="11"/>
      <c r="SKX70" s="11"/>
      <c r="SKY70" s="11"/>
      <c r="SKZ70" s="11"/>
      <c r="SLA70" s="11"/>
      <c r="SLB70" s="11"/>
      <c r="SLC70" s="11"/>
      <c r="SLD70" s="11"/>
      <c r="SLE70" s="11"/>
      <c r="SLF70" s="11"/>
      <c r="SLG70" s="11"/>
      <c r="SLH70" s="11"/>
      <c r="SLI70" s="11"/>
      <c r="SLJ70" s="11"/>
      <c r="SLK70" s="11"/>
      <c r="SLL70" s="11"/>
      <c r="SLM70" s="11"/>
      <c r="SLN70" s="11"/>
      <c r="SLO70" s="11"/>
      <c r="SLP70" s="11"/>
      <c r="SLQ70" s="11"/>
      <c r="SLR70" s="11"/>
      <c r="SLS70" s="11"/>
      <c r="SLT70" s="11"/>
      <c r="SLU70" s="11"/>
      <c r="SLV70" s="11"/>
      <c r="SLW70" s="11"/>
      <c r="SLX70" s="11"/>
      <c r="SLY70" s="11"/>
      <c r="SLZ70" s="11"/>
      <c r="SMA70" s="11"/>
      <c r="SMB70" s="11"/>
      <c r="SMC70" s="11"/>
      <c r="SMD70" s="11"/>
      <c r="SME70" s="11"/>
      <c r="SMF70" s="11"/>
      <c r="SMG70" s="11"/>
      <c r="SMH70" s="11"/>
      <c r="SMI70" s="11"/>
      <c r="SMJ70" s="11"/>
      <c r="SMK70" s="11"/>
      <c r="SML70" s="11"/>
      <c r="SMM70" s="11"/>
      <c r="SMN70" s="11"/>
      <c r="SMO70" s="11"/>
      <c r="SMP70" s="11"/>
      <c r="SMQ70" s="11"/>
      <c r="SMR70" s="11"/>
      <c r="SMS70" s="11"/>
      <c r="SMT70" s="11"/>
      <c r="SMU70" s="11"/>
      <c r="SMV70" s="11"/>
      <c r="SMW70" s="11"/>
      <c r="SMX70" s="11"/>
      <c r="SMY70" s="11"/>
      <c r="SMZ70" s="11"/>
      <c r="SNA70" s="11"/>
      <c r="SNB70" s="11"/>
      <c r="SNC70" s="11"/>
      <c r="SND70" s="11"/>
      <c r="SNE70" s="11"/>
      <c r="SNF70" s="11"/>
      <c r="SNG70" s="11"/>
      <c r="SNH70" s="11"/>
      <c r="SNI70" s="11"/>
      <c r="SNJ70" s="11"/>
      <c r="SNK70" s="11"/>
      <c r="SNL70" s="11"/>
      <c r="SNM70" s="11"/>
      <c r="SNN70" s="11"/>
      <c r="SNO70" s="11"/>
      <c r="SNP70" s="11"/>
      <c r="SNQ70" s="11"/>
      <c r="SNR70" s="11"/>
      <c r="SNS70" s="11"/>
      <c r="SNT70" s="11"/>
      <c r="SNU70" s="11"/>
      <c r="SNV70" s="11"/>
      <c r="SNW70" s="11"/>
      <c r="SNX70" s="11"/>
      <c r="SNY70" s="11"/>
      <c r="SNZ70" s="11"/>
      <c r="SOA70" s="11"/>
      <c r="SOB70" s="11"/>
      <c r="SOC70" s="11"/>
      <c r="SOD70" s="11"/>
      <c r="SOE70" s="11"/>
      <c r="SOF70" s="11"/>
      <c r="SOG70" s="11"/>
      <c r="SOH70" s="11"/>
      <c r="SOI70" s="11"/>
      <c r="SOJ70" s="11"/>
      <c r="SOK70" s="11"/>
      <c r="SOL70" s="11"/>
      <c r="SOM70" s="11"/>
      <c r="SON70" s="11"/>
      <c r="SOO70" s="11"/>
      <c r="SOP70" s="11"/>
      <c r="SOQ70" s="11"/>
      <c r="SOR70" s="11"/>
      <c r="SOS70" s="11"/>
      <c r="SOT70" s="11"/>
      <c r="SOU70" s="11"/>
      <c r="SOV70" s="11"/>
      <c r="SOW70" s="11"/>
      <c r="SOX70" s="11"/>
      <c r="SOY70" s="11"/>
      <c r="SOZ70" s="11"/>
      <c r="SPA70" s="11"/>
      <c r="SPB70" s="11"/>
      <c r="SPC70" s="11"/>
      <c r="SPD70" s="11"/>
      <c r="SPE70" s="11"/>
      <c r="SPF70" s="11"/>
      <c r="SPG70" s="11"/>
      <c r="SPH70" s="11"/>
      <c r="SPI70" s="11"/>
      <c r="SPJ70" s="11"/>
      <c r="SPK70" s="11"/>
      <c r="SPL70" s="11"/>
      <c r="SPM70" s="11"/>
      <c r="SPN70" s="11"/>
      <c r="SPO70" s="11"/>
      <c r="SPP70" s="11"/>
      <c r="SPQ70" s="11"/>
      <c r="SPR70" s="11"/>
      <c r="SPS70" s="11"/>
      <c r="SPT70" s="11"/>
      <c r="SPU70" s="11"/>
      <c r="SPV70" s="11"/>
      <c r="SPW70" s="11"/>
      <c r="SPX70" s="11"/>
      <c r="SPY70" s="11"/>
      <c r="SPZ70" s="11"/>
      <c r="SQA70" s="11"/>
      <c r="SQB70" s="11"/>
      <c r="SQC70" s="11"/>
      <c r="SQD70" s="11"/>
      <c r="SQE70" s="11"/>
      <c r="SQF70" s="11"/>
      <c r="SQG70" s="11"/>
      <c r="SQH70" s="11"/>
      <c r="SQI70" s="11"/>
      <c r="SQJ70" s="11"/>
      <c r="SQK70" s="11"/>
      <c r="SQL70" s="11"/>
      <c r="SQM70" s="11"/>
      <c r="SQN70" s="11"/>
      <c r="SQO70" s="11"/>
      <c r="SQP70" s="11"/>
      <c r="SQQ70" s="11"/>
      <c r="SQR70" s="11"/>
      <c r="SQS70" s="11"/>
      <c r="SQT70" s="11"/>
      <c r="SQU70" s="11"/>
      <c r="SQV70" s="11"/>
      <c r="SQW70" s="11"/>
      <c r="SQX70" s="11"/>
      <c r="SQY70" s="11"/>
      <c r="SQZ70" s="11"/>
      <c r="SRA70" s="11"/>
      <c r="SRB70" s="11"/>
      <c r="SRC70" s="11"/>
      <c r="SRD70" s="11"/>
      <c r="SRE70" s="11"/>
      <c r="SRF70" s="11"/>
      <c r="SRG70" s="11"/>
      <c r="SRH70" s="11"/>
      <c r="SRI70" s="11"/>
      <c r="SRJ70" s="11"/>
      <c r="SRK70" s="11"/>
      <c r="SRL70" s="11"/>
      <c r="SRM70" s="11"/>
      <c r="SRN70" s="11"/>
      <c r="SRO70" s="11"/>
      <c r="SRP70" s="11"/>
      <c r="SRQ70" s="11"/>
      <c r="SRR70" s="11"/>
      <c r="SRS70" s="11"/>
      <c r="SRT70" s="11"/>
      <c r="SRU70" s="11"/>
      <c r="SRV70" s="11"/>
      <c r="SRW70" s="11"/>
      <c r="SRX70" s="11"/>
      <c r="SRY70" s="11"/>
      <c r="SRZ70" s="11"/>
      <c r="SSA70" s="11"/>
      <c r="SSB70" s="11"/>
      <c r="SSC70" s="11"/>
      <c r="SSD70" s="11"/>
      <c r="SSE70" s="11"/>
      <c r="SSF70" s="11"/>
      <c r="SSG70" s="11"/>
      <c r="SSH70" s="11"/>
      <c r="SSI70" s="11"/>
      <c r="SSJ70" s="11"/>
      <c r="SSK70" s="11"/>
      <c r="SSL70" s="11"/>
      <c r="SSM70" s="11"/>
      <c r="SSN70" s="11"/>
      <c r="SSO70" s="11"/>
      <c r="SSP70" s="11"/>
      <c r="SSQ70" s="11"/>
      <c r="SSR70" s="11"/>
      <c r="SSS70" s="11"/>
      <c r="SST70" s="11"/>
      <c r="SSU70" s="11"/>
      <c r="SSV70" s="11"/>
      <c r="SSW70" s="11"/>
      <c r="SSX70" s="11"/>
      <c r="SSY70" s="11"/>
      <c r="SSZ70" s="11"/>
      <c r="STA70" s="11"/>
      <c r="STB70" s="11"/>
      <c r="STC70" s="11"/>
      <c r="STD70" s="11"/>
      <c r="STE70" s="11"/>
      <c r="STF70" s="11"/>
      <c r="STG70" s="11"/>
      <c r="STH70" s="11"/>
      <c r="STI70" s="11"/>
      <c r="STJ70" s="11"/>
      <c r="STK70" s="11"/>
      <c r="STL70" s="11"/>
      <c r="STM70" s="11"/>
      <c r="STN70" s="11"/>
      <c r="STO70" s="11"/>
      <c r="STP70" s="11"/>
      <c r="STQ70" s="11"/>
      <c r="STR70" s="11"/>
      <c r="STS70" s="11"/>
      <c r="STT70" s="11"/>
      <c r="STU70" s="11"/>
      <c r="STV70" s="11"/>
      <c r="STW70" s="11"/>
      <c r="STX70" s="11"/>
      <c r="STY70" s="11"/>
      <c r="STZ70" s="11"/>
      <c r="SUA70" s="11"/>
      <c r="SUB70" s="11"/>
      <c r="SUC70" s="11"/>
      <c r="SUD70" s="11"/>
      <c r="SUE70" s="11"/>
      <c r="SUF70" s="11"/>
      <c r="SUG70" s="11"/>
      <c r="SUH70" s="11"/>
      <c r="SUI70" s="11"/>
      <c r="SUJ70" s="11"/>
      <c r="SUK70" s="11"/>
      <c r="SUL70" s="11"/>
      <c r="SUM70" s="11"/>
      <c r="SUN70" s="11"/>
      <c r="SUO70" s="11"/>
      <c r="SUP70" s="11"/>
      <c r="SUQ70" s="11"/>
      <c r="SUR70" s="11"/>
      <c r="SUS70" s="11"/>
      <c r="SUT70" s="11"/>
      <c r="SUU70" s="11"/>
      <c r="SUV70" s="11"/>
      <c r="SUW70" s="11"/>
      <c r="SUX70" s="11"/>
      <c r="SUY70" s="11"/>
      <c r="SUZ70" s="11"/>
      <c r="SVA70" s="11"/>
      <c r="SVB70" s="11"/>
      <c r="SVC70" s="11"/>
      <c r="SVD70" s="11"/>
      <c r="SVE70" s="11"/>
      <c r="SVF70" s="11"/>
      <c r="SVG70" s="11"/>
      <c r="SVH70" s="11"/>
      <c r="SVI70" s="11"/>
      <c r="SVJ70" s="11"/>
      <c r="SVK70" s="11"/>
      <c r="SVL70" s="11"/>
      <c r="SVM70" s="11"/>
      <c r="SVN70" s="11"/>
      <c r="SVO70" s="11"/>
      <c r="SVP70" s="11"/>
      <c r="SVQ70" s="11"/>
      <c r="SVR70" s="11"/>
      <c r="SVS70" s="11"/>
      <c r="SVT70" s="11"/>
      <c r="SVU70" s="11"/>
      <c r="SVV70" s="11"/>
      <c r="SVW70" s="11"/>
      <c r="SVX70" s="11"/>
      <c r="SVY70" s="11"/>
      <c r="SVZ70" s="11"/>
      <c r="SWA70" s="11"/>
      <c r="SWB70" s="11"/>
      <c r="SWC70" s="11"/>
      <c r="SWD70" s="11"/>
      <c r="SWE70" s="11"/>
      <c r="SWF70" s="11"/>
      <c r="SWG70" s="11"/>
      <c r="SWH70" s="11"/>
      <c r="SWI70" s="11"/>
      <c r="SWJ70" s="11"/>
      <c r="SWK70" s="11"/>
      <c r="SWL70" s="11"/>
      <c r="SWM70" s="11"/>
      <c r="SWN70" s="11"/>
      <c r="SWO70" s="11"/>
      <c r="SWP70" s="11"/>
      <c r="SWQ70" s="11"/>
      <c r="SWR70" s="11"/>
      <c r="SWS70" s="11"/>
      <c r="SWT70" s="11"/>
      <c r="SWU70" s="11"/>
      <c r="SWV70" s="11"/>
      <c r="SWW70" s="11"/>
      <c r="SWX70" s="11"/>
      <c r="SWY70" s="11"/>
      <c r="SWZ70" s="11"/>
      <c r="SXA70" s="11"/>
      <c r="SXB70" s="11"/>
      <c r="SXC70" s="11"/>
      <c r="SXD70" s="11"/>
      <c r="SXE70" s="11"/>
      <c r="SXF70" s="11"/>
      <c r="SXG70" s="11"/>
      <c r="SXH70" s="11"/>
      <c r="SXI70" s="11"/>
      <c r="SXJ70" s="11"/>
      <c r="SXK70" s="11"/>
      <c r="SXL70" s="11"/>
      <c r="SXM70" s="11"/>
      <c r="SXN70" s="11"/>
      <c r="SXO70" s="11"/>
      <c r="SXP70" s="11"/>
      <c r="SXQ70" s="11"/>
      <c r="SXR70" s="11"/>
      <c r="SXS70" s="11"/>
      <c r="SXT70" s="11"/>
      <c r="SXU70" s="11"/>
      <c r="SXV70" s="11"/>
      <c r="SXW70" s="11"/>
      <c r="SXX70" s="11"/>
      <c r="SXY70" s="11"/>
      <c r="SXZ70" s="11"/>
      <c r="SYA70" s="11"/>
      <c r="SYB70" s="11"/>
      <c r="SYC70" s="11"/>
      <c r="SYD70" s="11"/>
      <c r="SYE70" s="11"/>
      <c r="SYF70" s="11"/>
      <c r="SYG70" s="11"/>
      <c r="SYH70" s="11"/>
      <c r="SYI70" s="11"/>
      <c r="SYJ70" s="11"/>
      <c r="SYK70" s="11"/>
      <c r="SYL70" s="11"/>
      <c r="SYM70" s="11"/>
      <c r="SYN70" s="11"/>
      <c r="SYO70" s="11"/>
      <c r="SYP70" s="11"/>
      <c r="SYQ70" s="11"/>
      <c r="SYR70" s="11"/>
      <c r="SYS70" s="11"/>
      <c r="SYT70" s="11"/>
      <c r="SYU70" s="11"/>
      <c r="SYV70" s="11"/>
      <c r="SYW70" s="11"/>
      <c r="SYX70" s="11"/>
      <c r="SYY70" s="11"/>
      <c r="SYZ70" s="11"/>
      <c r="SZA70" s="11"/>
      <c r="SZB70" s="11"/>
      <c r="SZC70" s="11"/>
      <c r="SZD70" s="11"/>
      <c r="SZE70" s="11"/>
      <c r="SZF70" s="11"/>
      <c r="SZG70" s="11"/>
      <c r="SZH70" s="11"/>
      <c r="SZI70" s="11"/>
      <c r="SZJ70" s="11"/>
      <c r="SZK70" s="11"/>
      <c r="SZL70" s="11"/>
      <c r="SZM70" s="11"/>
      <c r="SZN70" s="11"/>
      <c r="SZO70" s="11"/>
      <c r="SZP70" s="11"/>
      <c r="SZQ70" s="11"/>
      <c r="SZR70" s="11"/>
      <c r="SZS70" s="11"/>
      <c r="SZT70" s="11"/>
      <c r="SZU70" s="11"/>
      <c r="SZV70" s="11"/>
      <c r="SZW70" s="11"/>
      <c r="SZX70" s="11"/>
      <c r="SZY70" s="11"/>
      <c r="SZZ70" s="11"/>
      <c r="TAA70" s="11"/>
      <c r="TAB70" s="11"/>
      <c r="TAC70" s="11"/>
      <c r="TAD70" s="11"/>
      <c r="TAE70" s="11"/>
      <c r="TAF70" s="11"/>
      <c r="TAG70" s="11"/>
      <c r="TAH70" s="11"/>
      <c r="TAI70" s="11"/>
      <c r="TAJ70" s="11"/>
      <c r="TAK70" s="11"/>
      <c r="TAL70" s="11"/>
      <c r="TAM70" s="11"/>
      <c r="TAN70" s="11"/>
      <c r="TAO70" s="11"/>
      <c r="TAP70" s="11"/>
      <c r="TAQ70" s="11"/>
      <c r="TAR70" s="11"/>
      <c r="TAS70" s="11"/>
      <c r="TAT70" s="11"/>
      <c r="TAU70" s="11"/>
      <c r="TAV70" s="11"/>
      <c r="TAW70" s="11"/>
      <c r="TAX70" s="11"/>
      <c r="TAY70" s="11"/>
      <c r="TAZ70" s="11"/>
      <c r="TBA70" s="11"/>
      <c r="TBB70" s="11"/>
      <c r="TBC70" s="11"/>
      <c r="TBD70" s="11"/>
      <c r="TBE70" s="11"/>
      <c r="TBF70" s="11"/>
      <c r="TBG70" s="11"/>
      <c r="TBH70" s="11"/>
      <c r="TBI70" s="11"/>
      <c r="TBJ70" s="11"/>
      <c r="TBK70" s="11"/>
      <c r="TBL70" s="11"/>
      <c r="TBM70" s="11"/>
      <c r="TBN70" s="11"/>
      <c r="TBO70" s="11"/>
      <c r="TBP70" s="11"/>
      <c r="TBQ70" s="11"/>
      <c r="TBR70" s="11"/>
      <c r="TBS70" s="11"/>
      <c r="TBT70" s="11"/>
      <c r="TBU70" s="11"/>
      <c r="TBV70" s="11"/>
      <c r="TBW70" s="11"/>
      <c r="TBX70" s="11"/>
      <c r="TBY70" s="11"/>
      <c r="TBZ70" s="11"/>
      <c r="TCA70" s="11"/>
      <c r="TCB70" s="11"/>
      <c r="TCC70" s="11"/>
      <c r="TCD70" s="11"/>
      <c r="TCE70" s="11"/>
      <c r="TCF70" s="11"/>
      <c r="TCG70" s="11"/>
      <c r="TCH70" s="11"/>
      <c r="TCI70" s="11"/>
      <c r="TCJ70" s="11"/>
      <c r="TCK70" s="11"/>
      <c r="TCL70" s="11"/>
      <c r="TCM70" s="11"/>
      <c r="TCN70" s="11"/>
      <c r="TCO70" s="11"/>
      <c r="TCP70" s="11"/>
      <c r="TCQ70" s="11"/>
      <c r="TCR70" s="11"/>
      <c r="TCS70" s="11"/>
      <c r="TCT70" s="11"/>
      <c r="TCU70" s="11"/>
      <c r="TCV70" s="11"/>
      <c r="TCW70" s="11"/>
      <c r="TCX70" s="11"/>
      <c r="TCY70" s="11"/>
      <c r="TCZ70" s="11"/>
      <c r="TDA70" s="11"/>
      <c r="TDB70" s="11"/>
      <c r="TDC70" s="11"/>
      <c r="TDD70" s="11"/>
      <c r="TDE70" s="11"/>
      <c r="TDF70" s="11"/>
      <c r="TDG70" s="11"/>
      <c r="TDH70" s="11"/>
      <c r="TDI70" s="11"/>
      <c r="TDJ70" s="11"/>
      <c r="TDK70" s="11"/>
      <c r="TDL70" s="11"/>
      <c r="TDM70" s="11"/>
      <c r="TDN70" s="11"/>
      <c r="TDO70" s="11"/>
      <c r="TDP70" s="11"/>
      <c r="TDQ70" s="11"/>
      <c r="TDR70" s="11"/>
      <c r="TDS70" s="11"/>
      <c r="TDT70" s="11"/>
      <c r="TDU70" s="11"/>
      <c r="TDV70" s="11"/>
      <c r="TDW70" s="11"/>
      <c r="TDX70" s="11"/>
      <c r="TDY70" s="11"/>
      <c r="TDZ70" s="11"/>
      <c r="TEA70" s="11"/>
      <c r="TEB70" s="11"/>
      <c r="TEC70" s="11"/>
      <c r="TED70" s="11"/>
      <c r="TEE70" s="11"/>
      <c r="TEF70" s="11"/>
      <c r="TEG70" s="11"/>
      <c r="TEH70" s="11"/>
      <c r="TEI70" s="11"/>
      <c r="TEJ70" s="11"/>
      <c r="TEK70" s="11"/>
      <c r="TEL70" s="11"/>
      <c r="TEM70" s="11"/>
      <c r="TEN70" s="11"/>
      <c r="TEO70" s="11"/>
      <c r="TEP70" s="11"/>
      <c r="TEQ70" s="11"/>
      <c r="TER70" s="11"/>
      <c r="TES70" s="11"/>
      <c r="TET70" s="11"/>
      <c r="TEU70" s="11"/>
      <c r="TEV70" s="11"/>
      <c r="TEW70" s="11"/>
      <c r="TEX70" s="11"/>
      <c r="TEY70" s="11"/>
      <c r="TEZ70" s="11"/>
      <c r="TFA70" s="11"/>
      <c r="TFB70" s="11"/>
      <c r="TFC70" s="11"/>
      <c r="TFD70" s="11"/>
      <c r="TFE70" s="11"/>
      <c r="TFF70" s="11"/>
      <c r="TFG70" s="11"/>
      <c r="TFH70" s="11"/>
      <c r="TFI70" s="11"/>
      <c r="TFJ70" s="11"/>
      <c r="TFK70" s="11"/>
      <c r="TFL70" s="11"/>
      <c r="TFM70" s="11"/>
      <c r="TFN70" s="11"/>
      <c r="TFO70" s="11"/>
      <c r="TFP70" s="11"/>
      <c r="TFQ70" s="11"/>
      <c r="TFR70" s="11"/>
      <c r="TFS70" s="11"/>
      <c r="TFT70" s="11"/>
      <c r="TFU70" s="11"/>
      <c r="TFV70" s="11"/>
      <c r="TFW70" s="11"/>
      <c r="TFX70" s="11"/>
      <c r="TFY70" s="11"/>
      <c r="TFZ70" s="11"/>
      <c r="TGA70" s="11"/>
      <c r="TGB70" s="11"/>
      <c r="TGC70" s="11"/>
      <c r="TGD70" s="11"/>
      <c r="TGE70" s="11"/>
      <c r="TGF70" s="11"/>
      <c r="TGG70" s="11"/>
      <c r="TGH70" s="11"/>
      <c r="TGI70" s="11"/>
      <c r="TGJ70" s="11"/>
      <c r="TGK70" s="11"/>
      <c r="TGL70" s="11"/>
      <c r="TGM70" s="11"/>
      <c r="TGN70" s="11"/>
      <c r="TGO70" s="11"/>
      <c r="TGP70" s="11"/>
      <c r="TGQ70" s="11"/>
      <c r="TGR70" s="11"/>
      <c r="TGS70" s="11"/>
      <c r="TGT70" s="11"/>
      <c r="TGU70" s="11"/>
      <c r="TGV70" s="11"/>
      <c r="TGW70" s="11"/>
      <c r="TGX70" s="11"/>
      <c r="TGY70" s="11"/>
      <c r="TGZ70" s="11"/>
      <c r="THA70" s="11"/>
      <c r="THB70" s="11"/>
      <c r="THC70" s="11"/>
      <c r="THD70" s="11"/>
      <c r="THE70" s="11"/>
      <c r="THF70" s="11"/>
      <c r="THG70" s="11"/>
      <c r="THH70" s="11"/>
      <c r="THI70" s="11"/>
      <c r="THJ70" s="11"/>
      <c r="THK70" s="11"/>
      <c r="THL70" s="11"/>
      <c r="THM70" s="11"/>
      <c r="THN70" s="11"/>
      <c r="THO70" s="11"/>
      <c r="THP70" s="11"/>
      <c r="THQ70" s="11"/>
      <c r="THR70" s="11"/>
      <c r="THS70" s="11"/>
      <c r="THT70" s="11"/>
      <c r="THU70" s="11"/>
      <c r="THV70" s="11"/>
      <c r="THW70" s="11"/>
      <c r="THX70" s="11"/>
      <c r="THY70" s="11"/>
      <c r="THZ70" s="11"/>
      <c r="TIA70" s="11"/>
      <c r="TIB70" s="11"/>
      <c r="TIC70" s="11"/>
      <c r="TID70" s="11"/>
      <c r="TIE70" s="11"/>
      <c r="TIF70" s="11"/>
      <c r="TIG70" s="11"/>
      <c r="TIH70" s="11"/>
      <c r="TII70" s="11"/>
      <c r="TIJ70" s="11"/>
      <c r="TIK70" s="11"/>
      <c r="TIL70" s="11"/>
      <c r="TIM70" s="11"/>
      <c r="TIN70" s="11"/>
      <c r="TIO70" s="11"/>
      <c r="TIP70" s="11"/>
      <c r="TIQ70" s="11"/>
      <c r="TIR70" s="11"/>
      <c r="TIS70" s="11"/>
      <c r="TIT70" s="11"/>
      <c r="TIU70" s="11"/>
      <c r="TIV70" s="11"/>
      <c r="TIW70" s="11"/>
      <c r="TIX70" s="11"/>
      <c r="TIY70" s="11"/>
      <c r="TIZ70" s="11"/>
      <c r="TJA70" s="11"/>
      <c r="TJB70" s="11"/>
      <c r="TJC70" s="11"/>
      <c r="TJD70" s="11"/>
      <c r="TJE70" s="11"/>
      <c r="TJF70" s="11"/>
      <c r="TJG70" s="11"/>
      <c r="TJH70" s="11"/>
      <c r="TJI70" s="11"/>
      <c r="TJJ70" s="11"/>
      <c r="TJK70" s="11"/>
      <c r="TJL70" s="11"/>
      <c r="TJM70" s="11"/>
      <c r="TJN70" s="11"/>
      <c r="TJO70" s="11"/>
      <c r="TJP70" s="11"/>
      <c r="TJQ70" s="11"/>
      <c r="TJR70" s="11"/>
      <c r="TJS70" s="11"/>
      <c r="TJT70" s="11"/>
      <c r="TJU70" s="11"/>
      <c r="TJV70" s="11"/>
      <c r="TJW70" s="11"/>
      <c r="TJX70" s="11"/>
      <c r="TJY70" s="11"/>
      <c r="TJZ70" s="11"/>
      <c r="TKA70" s="11"/>
      <c r="TKB70" s="11"/>
      <c r="TKC70" s="11"/>
      <c r="TKD70" s="11"/>
      <c r="TKE70" s="11"/>
      <c r="TKF70" s="11"/>
      <c r="TKG70" s="11"/>
      <c r="TKH70" s="11"/>
      <c r="TKI70" s="11"/>
      <c r="TKJ70" s="11"/>
      <c r="TKK70" s="11"/>
      <c r="TKL70" s="11"/>
      <c r="TKM70" s="11"/>
      <c r="TKN70" s="11"/>
      <c r="TKO70" s="11"/>
      <c r="TKP70" s="11"/>
      <c r="TKQ70" s="11"/>
      <c r="TKR70" s="11"/>
      <c r="TKS70" s="11"/>
      <c r="TKT70" s="11"/>
      <c r="TKU70" s="11"/>
      <c r="TKV70" s="11"/>
      <c r="TKW70" s="11"/>
      <c r="TKX70" s="11"/>
      <c r="TKY70" s="11"/>
      <c r="TKZ70" s="11"/>
      <c r="TLA70" s="11"/>
      <c r="TLB70" s="11"/>
      <c r="TLC70" s="11"/>
      <c r="TLD70" s="11"/>
      <c r="TLE70" s="11"/>
      <c r="TLF70" s="11"/>
      <c r="TLG70" s="11"/>
      <c r="TLH70" s="11"/>
      <c r="TLI70" s="11"/>
      <c r="TLJ70" s="11"/>
      <c r="TLK70" s="11"/>
      <c r="TLL70" s="11"/>
      <c r="TLM70" s="11"/>
      <c r="TLN70" s="11"/>
      <c r="TLO70" s="11"/>
      <c r="TLP70" s="11"/>
      <c r="TLQ70" s="11"/>
      <c r="TLR70" s="11"/>
      <c r="TLS70" s="11"/>
      <c r="TLT70" s="11"/>
      <c r="TLU70" s="11"/>
      <c r="TLV70" s="11"/>
      <c r="TLW70" s="11"/>
      <c r="TLX70" s="11"/>
      <c r="TLY70" s="11"/>
      <c r="TLZ70" s="11"/>
      <c r="TMA70" s="11"/>
      <c r="TMB70" s="11"/>
      <c r="TMC70" s="11"/>
      <c r="TMD70" s="11"/>
      <c r="TME70" s="11"/>
      <c r="TMF70" s="11"/>
      <c r="TMG70" s="11"/>
      <c r="TMH70" s="11"/>
      <c r="TMI70" s="11"/>
      <c r="TMJ70" s="11"/>
      <c r="TMK70" s="11"/>
      <c r="TML70" s="11"/>
      <c r="TMM70" s="11"/>
      <c r="TMN70" s="11"/>
      <c r="TMO70" s="11"/>
      <c r="TMP70" s="11"/>
      <c r="TMQ70" s="11"/>
      <c r="TMR70" s="11"/>
      <c r="TMS70" s="11"/>
      <c r="TMT70" s="11"/>
      <c r="TMU70" s="11"/>
      <c r="TMV70" s="11"/>
      <c r="TMW70" s="11"/>
      <c r="TMX70" s="11"/>
      <c r="TMY70" s="11"/>
      <c r="TMZ70" s="11"/>
      <c r="TNA70" s="11"/>
      <c r="TNB70" s="11"/>
      <c r="TNC70" s="11"/>
      <c r="TND70" s="11"/>
      <c r="TNE70" s="11"/>
      <c r="TNF70" s="11"/>
      <c r="TNG70" s="11"/>
      <c r="TNH70" s="11"/>
      <c r="TNI70" s="11"/>
      <c r="TNJ70" s="11"/>
      <c r="TNK70" s="11"/>
      <c r="TNL70" s="11"/>
      <c r="TNM70" s="11"/>
      <c r="TNN70" s="11"/>
      <c r="TNO70" s="11"/>
      <c r="TNP70" s="11"/>
      <c r="TNQ70" s="11"/>
      <c r="TNR70" s="11"/>
      <c r="TNS70" s="11"/>
      <c r="TNT70" s="11"/>
      <c r="TNU70" s="11"/>
      <c r="TNV70" s="11"/>
      <c r="TNW70" s="11"/>
      <c r="TNX70" s="11"/>
      <c r="TNY70" s="11"/>
      <c r="TNZ70" s="11"/>
      <c r="TOA70" s="11"/>
      <c r="TOB70" s="11"/>
      <c r="TOC70" s="11"/>
      <c r="TOD70" s="11"/>
      <c r="TOE70" s="11"/>
      <c r="TOF70" s="11"/>
      <c r="TOG70" s="11"/>
      <c r="TOH70" s="11"/>
      <c r="TOI70" s="11"/>
      <c r="TOJ70" s="11"/>
      <c r="TOK70" s="11"/>
      <c r="TOL70" s="11"/>
      <c r="TOM70" s="11"/>
      <c r="TON70" s="11"/>
      <c r="TOO70" s="11"/>
      <c r="TOP70" s="11"/>
      <c r="TOQ70" s="11"/>
      <c r="TOR70" s="11"/>
      <c r="TOS70" s="11"/>
      <c r="TOT70" s="11"/>
      <c r="TOU70" s="11"/>
      <c r="TOV70" s="11"/>
      <c r="TOW70" s="11"/>
      <c r="TOX70" s="11"/>
      <c r="TOY70" s="11"/>
      <c r="TOZ70" s="11"/>
      <c r="TPA70" s="11"/>
      <c r="TPB70" s="11"/>
      <c r="TPC70" s="11"/>
      <c r="TPD70" s="11"/>
      <c r="TPE70" s="11"/>
      <c r="TPF70" s="11"/>
      <c r="TPG70" s="11"/>
      <c r="TPH70" s="11"/>
      <c r="TPI70" s="11"/>
      <c r="TPJ70" s="11"/>
      <c r="TPK70" s="11"/>
      <c r="TPL70" s="11"/>
      <c r="TPM70" s="11"/>
      <c r="TPN70" s="11"/>
      <c r="TPO70" s="11"/>
      <c r="TPP70" s="11"/>
      <c r="TPQ70" s="11"/>
      <c r="TPR70" s="11"/>
      <c r="TPS70" s="11"/>
      <c r="TPT70" s="11"/>
      <c r="TPU70" s="11"/>
      <c r="TPV70" s="11"/>
      <c r="TPW70" s="11"/>
      <c r="TPX70" s="11"/>
      <c r="TPY70" s="11"/>
      <c r="TPZ70" s="11"/>
      <c r="TQA70" s="11"/>
      <c r="TQB70" s="11"/>
      <c r="TQC70" s="11"/>
      <c r="TQD70" s="11"/>
      <c r="TQE70" s="11"/>
      <c r="TQF70" s="11"/>
      <c r="TQG70" s="11"/>
      <c r="TQH70" s="11"/>
      <c r="TQI70" s="11"/>
      <c r="TQJ70" s="11"/>
      <c r="TQK70" s="11"/>
      <c r="TQL70" s="11"/>
      <c r="TQM70" s="11"/>
      <c r="TQN70" s="11"/>
      <c r="TQO70" s="11"/>
      <c r="TQP70" s="11"/>
      <c r="TQQ70" s="11"/>
      <c r="TQR70" s="11"/>
      <c r="TQS70" s="11"/>
      <c r="TQT70" s="11"/>
      <c r="TQU70" s="11"/>
      <c r="TQV70" s="11"/>
      <c r="TQW70" s="11"/>
      <c r="TQX70" s="11"/>
      <c r="TQY70" s="11"/>
      <c r="TQZ70" s="11"/>
      <c r="TRA70" s="11"/>
      <c r="TRB70" s="11"/>
      <c r="TRC70" s="11"/>
      <c r="TRD70" s="11"/>
      <c r="TRE70" s="11"/>
      <c r="TRF70" s="11"/>
      <c r="TRG70" s="11"/>
      <c r="TRH70" s="11"/>
      <c r="TRI70" s="11"/>
      <c r="TRJ70" s="11"/>
      <c r="TRK70" s="11"/>
      <c r="TRL70" s="11"/>
      <c r="TRM70" s="11"/>
      <c r="TRN70" s="11"/>
      <c r="TRO70" s="11"/>
      <c r="TRP70" s="11"/>
      <c r="TRQ70" s="11"/>
      <c r="TRR70" s="11"/>
      <c r="TRS70" s="11"/>
      <c r="TRT70" s="11"/>
      <c r="TRU70" s="11"/>
      <c r="TRV70" s="11"/>
      <c r="TRW70" s="11"/>
      <c r="TRX70" s="11"/>
      <c r="TRY70" s="11"/>
      <c r="TRZ70" s="11"/>
      <c r="TSA70" s="11"/>
      <c r="TSB70" s="11"/>
      <c r="TSC70" s="11"/>
      <c r="TSD70" s="11"/>
      <c r="TSE70" s="11"/>
      <c r="TSF70" s="11"/>
      <c r="TSG70" s="11"/>
      <c r="TSH70" s="11"/>
      <c r="TSI70" s="11"/>
      <c r="TSJ70" s="11"/>
      <c r="TSK70" s="11"/>
      <c r="TSL70" s="11"/>
      <c r="TSM70" s="11"/>
      <c r="TSN70" s="11"/>
      <c r="TSO70" s="11"/>
      <c r="TSP70" s="11"/>
      <c r="TSQ70" s="11"/>
      <c r="TSR70" s="11"/>
      <c r="TSS70" s="11"/>
      <c r="TST70" s="11"/>
      <c r="TSU70" s="11"/>
      <c r="TSV70" s="11"/>
      <c r="TSW70" s="11"/>
      <c r="TSX70" s="11"/>
      <c r="TSY70" s="11"/>
      <c r="TSZ70" s="11"/>
      <c r="TTA70" s="11"/>
      <c r="TTB70" s="11"/>
      <c r="TTC70" s="11"/>
      <c r="TTD70" s="11"/>
      <c r="TTE70" s="11"/>
      <c r="TTF70" s="11"/>
      <c r="TTG70" s="11"/>
      <c r="TTH70" s="11"/>
      <c r="TTI70" s="11"/>
      <c r="TTJ70" s="11"/>
      <c r="TTK70" s="11"/>
      <c r="TTL70" s="11"/>
      <c r="TTM70" s="11"/>
      <c r="TTN70" s="11"/>
      <c r="TTO70" s="11"/>
      <c r="TTP70" s="11"/>
      <c r="TTQ70" s="11"/>
      <c r="TTR70" s="11"/>
      <c r="TTS70" s="11"/>
      <c r="TTT70" s="11"/>
      <c r="TTU70" s="11"/>
      <c r="TTV70" s="11"/>
      <c r="TTW70" s="11"/>
      <c r="TTX70" s="11"/>
      <c r="TTY70" s="11"/>
      <c r="TTZ70" s="11"/>
      <c r="TUA70" s="11"/>
      <c r="TUB70" s="11"/>
      <c r="TUC70" s="11"/>
      <c r="TUD70" s="11"/>
      <c r="TUE70" s="11"/>
      <c r="TUF70" s="11"/>
      <c r="TUG70" s="11"/>
      <c r="TUH70" s="11"/>
      <c r="TUI70" s="11"/>
      <c r="TUJ70" s="11"/>
      <c r="TUK70" s="11"/>
      <c r="TUL70" s="11"/>
      <c r="TUM70" s="11"/>
      <c r="TUN70" s="11"/>
      <c r="TUO70" s="11"/>
      <c r="TUP70" s="11"/>
      <c r="TUQ70" s="11"/>
      <c r="TUR70" s="11"/>
      <c r="TUS70" s="11"/>
      <c r="TUT70" s="11"/>
      <c r="TUU70" s="11"/>
      <c r="TUV70" s="11"/>
      <c r="TUW70" s="11"/>
      <c r="TUX70" s="11"/>
      <c r="TUY70" s="11"/>
      <c r="TUZ70" s="11"/>
      <c r="TVA70" s="11"/>
      <c r="TVB70" s="11"/>
      <c r="TVC70" s="11"/>
      <c r="TVD70" s="11"/>
      <c r="TVE70" s="11"/>
      <c r="TVF70" s="11"/>
      <c r="TVG70" s="11"/>
      <c r="TVH70" s="11"/>
      <c r="TVI70" s="11"/>
      <c r="TVJ70" s="11"/>
      <c r="TVK70" s="11"/>
      <c r="TVL70" s="11"/>
      <c r="TVM70" s="11"/>
      <c r="TVN70" s="11"/>
      <c r="TVO70" s="11"/>
      <c r="TVP70" s="11"/>
      <c r="TVQ70" s="11"/>
      <c r="TVR70" s="11"/>
      <c r="TVS70" s="11"/>
      <c r="TVT70" s="11"/>
      <c r="TVU70" s="11"/>
      <c r="TVV70" s="11"/>
      <c r="TVW70" s="11"/>
      <c r="TVX70" s="11"/>
      <c r="TVY70" s="11"/>
      <c r="TVZ70" s="11"/>
      <c r="TWA70" s="11"/>
      <c r="TWB70" s="11"/>
      <c r="TWC70" s="11"/>
      <c r="TWD70" s="11"/>
      <c r="TWE70" s="11"/>
      <c r="TWF70" s="11"/>
      <c r="TWG70" s="11"/>
      <c r="TWH70" s="11"/>
      <c r="TWI70" s="11"/>
      <c r="TWJ70" s="11"/>
      <c r="TWK70" s="11"/>
      <c r="TWL70" s="11"/>
      <c r="TWM70" s="11"/>
      <c r="TWN70" s="11"/>
      <c r="TWO70" s="11"/>
      <c r="TWP70" s="11"/>
      <c r="TWQ70" s="11"/>
      <c r="TWR70" s="11"/>
      <c r="TWS70" s="11"/>
      <c r="TWT70" s="11"/>
      <c r="TWU70" s="11"/>
      <c r="TWV70" s="11"/>
      <c r="TWW70" s="11"/>
      <c r="TWX70" s="11"/>
      <c r="TWY70" s="11"/>
      <c r="TWZ70" s="11"/>
      <c r="TXA70" s="11"/>
      <c r="TXB70" s="11"/>
      <c r="TXC70" s="11"/>
      <c r="TXD70" s="11"/>
      <c r="TXE70" s="11"/>
      <c r="TXF70" s="11"/>
      <c r="TXG70" s="11"/>
      <c r="TXH70" s="11"/>
      <c r="TXI70" s="11"/>
      <c r="TXJ70" s="11"/>
      <c r="TXK70" s="11"/>
      <c r="TXL70" s="11"/>
      <c r="TXM70" s="11"/>
      <c r="TXN70" s="11"/>
      <c r="TXO70" s="11"/>
      <c r="TXP70" s="11"/>
      <c r="TXQ70" s="11"/>
      <c r="TXR70" s="11"/>
      <c r="TXS70" s="11"/>
      <c r="TXT70" s="11"/>
      <c r="TXU70" s="11"/>
      <c r="TXV70" s="11"/>
      <c r="TXW70" s="11"/>
      <c r="TXX70" s="11"/>
      <c r="TXY70" s="11"/>
      <c r="TXZ70" s="11"/>
      <c r="TYA70" s="11"/>
      <c r="TYB70" s="11"/>
      <c r="TYC70" s="11"/>
      <c r="TYD70" s="11"/>
      <c r="TYE70" s="11"/>
      <c r="TYF70" s="11"/>
      <c r="TYG70" s="11"/>
      <c r="TYH70" s="11"/>
      <c r="TYI70" s="11"/>
      <c r="TYJ70" s="11"/>
      <c r="TYK70" s="11"/>
      <c r="TYL70" s="11"/>
      <c r="TYM70" s="11"/>
      <c r="TYN70" s="11"/>
      <c r="TYO70" s="11"/>
      <c r="TYP70" s="11"/>
      <c r="TYQ70" s="11"/>
      <c r="TYR70" s="11"/>
      <c r="TYS70" s="11"/>
      <c r="TYT70" s="11"/>
      <c r="TYU70" s="11"/>
      <c r="TYV70" s="11"/>
      <c r="TYW70" s="11"/>
      <c r="TYX70" s="11"/>
      <c r="TYY70" s="11"/>
      <c r="TYZ70" s="11"/>
      <c r="TZA70" s="11"/>
      <c r="TZB70" s="11"/>
      <c r="TZC70" s="11"/>
      <c r="TZD70" s="11"/>
      <c r="TZE70" s="11"/>
      <c r="TZF70" s="11"/>
      <c r="TZG70" s="11"/>
      <c r="TZH70" s="11"/>
      <c r="TZI70" s="11"/>
      <c r="TZJ70" s="11"/>
      <c r="TZK70" s="11"/>
      <c r="TZL70" s="11"/>
      <c r="TZM70" s="11"/>
      <c r="TZN70" s="11"/>
      <c r="TZO70" s="11"/>
      <c r="TZP70" s="11"/>
      <c r="TZQ70" s="11"/>
      <c r="TZR70" s="11"/>
      <c r="TZS70" s="11"/>
      <c r="TZT70" s="11"/>
      <c r="TZU70" s="11"/>
      <c r="TZV70" s="11"/>
      <c r="TZW70" s="11"/>
      <c r="TZX70" s="11"/>
      <c r="TZY70" s="11"/>
      <c r="TZZ70" s="11"/>
      <c r="UAA70" s="11"/>
      <c r="UAB70" s="11"/>
      <c r="UAC70" s="11"/>
      <c r="UAD70" s="11"/>
      <c r="UAE70" s="11"/>
      <c r="UAF70" s="11"/>
      <c r="UAG70" s="11"/>
      <c r="UAH70" s="11"/>
      <c r="UAI70" s="11"/>
      <c r="UAJ70" s="11"/>
      <c r="UAK70" s="11"/>
      <c r="UAL70" s="11"/>
      <c r="UAM70" s="11"/>
      <c r="UAN70" s="11"/>
      <c r="UAO70" s="11"/>
      <c r="UAP70" s="11"/>
      <c r="UAQ70" s="11"/>
      <c r="UAR70" s="11"/>
      <c r="UAS70" s="11"/>
      <c r="UAT70" s="11"/>
      <c r="UAU70" s="11"/>
      <c r="UAV70" s="11"/>
      <c r="UAW70" s="11"/>
      <c r="UAX70" s="11"/>
      <c r="UAY70" s="11"/>
      <c r="UAZ70" s="11"/>
      <c r="UBA70" s="11"/>
      <c r="UBB70" s="11"/>
      <c r="UBC70" s="11"/>
      <c r="UBD70" s="11"/>
      <c r="UBE70" s="11"/>
      <c r="UBF70" s="11"/>
      <c r="UBG70" s="11"/>
      <c r="UBH70" s="11"/>
      <c r="UBI70" s="11"/>
      <c r="UBJ70" s="11"/>
      <c r="UBK70" s="11"/>
      <c r="UBL70" s="11"/>
      <c r="UBM70" s="11"/>
      <c r="UBN70" s="11"/>
      <c r="UBO70" s="11"/>
      <c r="UBP70" s="11"/>
      <c r="UBQ70" s="11"/>
      <c r="UBR70" s="11"/>
      <c r="UBS70" s="11"/>
      <c r="UBT70" s="11"/>
      <c r="UBU70" s="11"/>
      <c r="UBV70" s="11"/>
      <c r="UBW70" s="11"/>
      <c r="UBX70" s="11"/>
      <c r="UBY70" s="11"/>
      <c r="UBZ70" s="11"/>
      <c r="UCA70" s="11"/>
      <c r="UCB70" s="11"/>
      <c r="UCC70" s="11"/>
      <c r="UCD70" s="11"/>
      <c r="UCE70" s="11"/>
      <c r="UCF70" s="11"/>
      <c r="UCG70" s="11"/>
      <c r="UCH70" s="11"/>
      <c r="UCI70" s="11"/>
      <c r="UCJ70" s="11"/>
      <c r="UCK70" s="11"/>
      <c r="UCL70" s="11"/>
      <c r="UCM70" s="11"/>
      <c r="UCN70" s="11"/>
      <c r="UCO70" s="11"/>
      <c r="UCP70" s="11"/>
      <c r="UCQ70" s="11"/>
      <c r="UCR70" s="11"/>
      <c r="UCS70" s="11"/>
      <c r="UCT70" s="11"/>
      <c r="UCU70" s="11"/>
      <c r="UCV70" s="11"/>
      <c r="UCW70" s="11"/>
      <c r="UCX70" s="11"/>
      <c r="UCY70" s="11"/>
      <c r="UCZ70" s="11"/>
      <c r="UDA70" s="11"/>
      <c r="UDB70" s="11"/>
      <c r="UDC70" s="11"/>
      <c r="UDD70" s="11"/>
      <c r="UDE70" s="11"/>
      <c r="UDF70" s="11"/>
      <c r="UDG70" s="11"/>
      <c r="UDH70" s="11"/>
      <c r="UDI70" s="11"/>
      <c r="UDJ70" s="11"/>
      <c r="UDK70" s="11"/>
      <c r="UDL70" s="11"/>
      <c r="UDM70" s="11"/>
      <c r="UDN70" s="11"/>
      <c r="UDO70" s="11"/>
      <c r="UDP70" s="11"/>
      <c r="UDQ70" s="11"/>
      <c r="UDR70" s="11"/>
      <c r="UDS70" s="11"/>
      <c r="UDT70" s="11"/>
      <c r="UDU70" s="11"/>
      <c r="UDV70" s="11"/>
      <c r="UDW70" s="11"/>
      <c r="UDX70" s="11"/>
      <c r="UDY70" s="11"/>
      <c r="UDZ70" s="11"/>
      <c r="UEA70" s="11"/>
      <c r="UEB70" s="11"/>
      <c r="UEC70" s="11"/>
      <c r="UED70" s="11"/>
      <c r="UEE70" s="11"/>
      <c r="UEF70" s="11"/>
      <c r="UEG70" s="11"/>
      <c r="UEH70" s="11"/>
      <c r="UEI70" s="11"/>
      <c r="UEJ70" s="11"/>
      <c r="UEK70" s="11"/>
      <c r="UEL70" s="11"/>
      <c r="UEM70" s="11"/>
      <c r="UEN70" s="11"/>
      <c r="UEO70" s="11"/>
      <c r="UEP70" s="11"/>
      <c r="UEQ70" s="11"/>
      <c r="UER70" s="11"/>
      <c r="UES70" s="11"/>
      <c r="UET70" s="11"/>
      <c r="UEU70" s="11"/>
      <c r="UEV70" s="11"/>
      <c r="UEW70" s="11"/>
      <c r="UEX70" s="11"/>
      <c r="UEY70" s="11"/>
      <c r="UEZ70" s="11"/>
      <c r="UFA70" s="11"/>
      <c r="UFB70" s="11"/>
      <c r="UFC70" s="11"/>
      <c r="UFD70" s="11"/>
      <c r="UFE70" s="11"/>
      <c r="UFF70" s="11"/>
      <c r="UFG70" s="11"/>
      <c r="UFH70" s="11"/>
      <c r="UFI70" s="11"/>
      <c r="UFJ70" s="11"/>
      <c r="UFK70" s="11"/>
      <c r="UFL70" s="11"/>
      <c r="UFM70" s="11"/>
      <c r="UFN70" s="11"/>
      <c r="UFO70" s="11"/>
      <c r="UFP70" s="11"/>
      <c r="UFQ70" s="11"/>
      <c r="UFR70" s="11"/>
      <c r="UFS70" s="11"/>
      <c r="UFT70" s="11"/>
      <c r="UFU70" s="11"/>
      <c r="UFV70" s="11"/>
      <c r="UFW70" s="11"/>
      <c r="UFX70" s="11"/>
      <c r="UFY70" s="11"/>
      <c r="UFZ70" s="11"/>
      <c r="UGA70" s="11"/>
      <c r="UGB70" s="11"/>
      <c r="UGC70" s="11"/>
      <c r="UGD70" s="11"/>
      <c r="UGE70" s="11"/>
      <c r="UGF70" s="11"/>
      <c r="UGG70" s="11"/>
      <c r="UGH70" s="11"/>
      <c r="UGI70" s="11"/>
      <c r="UGJ70" s="11"/>
      <c r="UGK70" s="11"/>
      <c r="UGL70" s="11"/>
      <c r="UGM70" s="11"/>
      <c r="UGN70" s="11"/>
      <c r="UGO70" s="11"/>
      <c r="UGP70" s="11"/>
      <c r="UGQ70" s="11"/>
      <c r="UGR70" s="11"/>
      <c r="UGS70" s="11"/>
      <c r="UGT70" s="11"/>
      <c r="UGU70" s="11"/>
      <c r="UGV70" s="11"/>
      <c r="UGW70" s="11"/>
      <c r="UGX70" s="11"/>
      <c r="UGY70" s="11"/>
      <c r="UGZ70" s="11"/>
      <c r="UHA70" s="11"/>
      <c r="UHB70" s="11"/>
      <c r="UHC70" s="11"/>
      <c r="UHD70" s="11"/>
      <c r="UHE70" s="11"/>
      <c r="UHF70" s="11"/>
      <c r="UHG70" s="11"/>
      <c r="UHH70" s="11"/>
      <c r="UHI70" s="11"/>
      <c r="UHJ70" s="11"/>
      <c r="UHK70" s="11"/>
      <c r="UHL70" s="11"/>
      <c r="UHM70" s="11"/>
      <c r="UHN70" s="11"/>
      <c r="UHO70" s="11"/>
      <c r="UHP70" s="11"/>
      <c r="UHQ70" s="11"/>
      <c r="UHR70" s="11"/>
      <c r="UHS70" s="11"/>
      <c r="UHT70" s="11"/>
      <c r="UHU70" s="11"/>
      <c r="UHV70" s="11"/>
      <c r="UHW70" s="11"/>
      <c r="UHX70" s="11"/>
      <c r="UHY70" s="11"/>
      <c r="UHZ70" s="11"/>
      <c r="UIA70" s="11"/>
      <c r="UIB70" s="11"/>
      <c r="UIC70" s="11"/>
      <c r="UID70" s="11"/>
      <c r="UIE70" s="11"/>
      <c r="UIF70" s="11"/>
      <c r="UIG70" s="11"/>
      <c r="UIH70" s="11"/>
      <c r="UII70" s="11"/>
      <c r="UIJ70" s="11"/>
      <c r="UIK70" s="11"/>
      <c r="UIL70" s="11"/>
      <c r="UIM70" s="11"/>
      <c r="UIN70" s="11"/>
      <c r="UIO70" s="11"/>
      <c r="UIP70" s="11"/>
      <c r="UIQ70" s="11"/>
      <c r="UIR70" s="11"/>
      <c r="UIS70" s="11"/>
      <c r="UIT70" s="11"/>
      <c r="UIU70" s="11"/>
      <c r="UIV70" s="11"/>
      <c r="UIW70" s="11"/>
      <c r="UIX70" s="11"/>
      <c r="UIY70" s="11"/>
      <c r="UIZ70" s="11"/>
      <c r="UJA70" s="11"/>
      <c r="UJB70" s="11"/>
      <c r="UJC70" s="11"/>
      <c r="UJD70" s="11"/>
      <c r="UJE70" s="11"/>
      <c r="UJF70" s="11"/>
      <c r="UJG70" s="11"/>
      <c r="UJH70" s="11"/>
      <c r="UJI70" s="11"/>
      <c r="UJJ70" s="11"/>
      <c r="UJK70" s="11"/>
      <c r="UJL70" s="11"/>
      <c r="UJM70" s="11"/>
      <c r="UJN70" s="11"/>
      <c r="UJO70" s="11"/>
      <c r="UJP70" s="11"/>
      <c r="UJQ70" s="11"/>
      <c r="UJR70" s="11"/>
      <c r="UJS70" s="11"/>
      <c r="UJT70" s="11"/>
      <c r="UJU70" s="11"/>
      <c r="UJV70" s="11"/>
      <c r="UJW70" s="11"/>
      <c r="UJX70" s="11"/>
      <c r="UJY70" s="11"/>
      <c r="UJZ70" s="11"/>
      <c r="UKA70" s="11"/>
      <c r="UKB70" s="11"/>
      <c r="UKC70" s="11"/>
      <c r="UKD70" s="11"/>
      <c r="UKE70" s="11"/>
      <c r="UKF70" s="11"/>
      <c r="UKG70" s="11"/>
      <c r="UKH70" s="11"/>
      <c r="UKI70" s="11"/>
      <c r="UKJ70" s="11"/>
      <c r="UKK70" s="11"/>
      <c r="UKL70" s="11"/>
      <c r="UKM70" s="11"/>
      <c r="UKN70" s="11"/>
      <c r="UKO70" s="11"/>
      <c r="UKP70" s="11"/>
      <c r="UKQ70" s="11"/>
      <c r="UKR70" s="11"/>
      <c r="UKS70" s="11"/>
      <c r="UKT70" s="11"/>
      <c r="UKU70" s="11"/>
      <c r="UKV70" s="11"/>
      <c r="UKW70" s="11"/>
      <c r="UKX70" s="11"/>
      <c r="UKY70" s="11"/>
      <c r="UKZ70" s="11"/>
      <c r="ULA70" s="11"/>
      <c r="ULB70" s="11"/>
      <c r="ULC70" s="11"/>
      <c r="ULD70" s="11"/>
      <c r="ULE70" s="11"/>
      <c r="ULF70" s="11"/>
      <c r="ULG70" s="11"/>
      <c r="ULH70" s="11"/>
      <c r="ULI70" s="11"/>
      <c r="ULJ70" s="11"/>
      <c r="ULK70" s="11"/>
      <c r="ULL70" s="11"/>
      <c r="ULM70" s="11"/>
      <c r="ULN70" s="11"/>
      <c r="ULO70" s="11"/>
      <c r="ULP70" s="11"/>
      <c r="ULQ70" s="11"/>
      <c r="ULR70" s="11"/>
      <c r="ULS70" s="11"/>
      <c r="ULT70" s="11"/>
      <c r="ULU70" s="11"/>
      <c r="ULV70" s="11"/>
      <c r="ULW70" s="11"/>
      <c r="ULX70" s="11"/>
      <c r="ULY70" s="11"/>
      <c r="ULZ70" s="11"/>
      <c r="UMA70" s="11"/>
      <c r="UMB70" s="11"/>
      <c r="UMC70" s="11"/>
      <c r="UMD70" s="11"/>
      <c r="UME70" s="11"/>
      <c r="UMF70" s="11"/>
      <c r="UMG70" s="11"/>
      <c r="UMH70" s="11"/>
      <c r="UMI70" s="11"/>
      <c r="UMJ70" s="11"/>
      <c r="UMK70" s="11"/>
      <c r="UML70" s="11"/>
      <c r="UMM70" s="11"/>
      <c r="UMN70" s="11"/>
      <c r="UMO70" s="11"/>
      <c r="UMP70" s="11"/>
      <c r="UMQ70" s="11"/>
      <c r="UMR70" s="11"/>
      <c r="UMS70" s="11"/>
      <c r="UMT70" s="11"/>
      <c r="UMU70" s="11"/>
      <c r="UMV70" s="11"/>
      <c r="UMW70" s="11"/>
      <c r="UMX70" s="11"/>
      <c r="UMY70" s="11"/>
      <c r="UMZ70" s="11"/>
      <c r="UNA70" s="11"/>
      <c r="UNB70" s="11"/>
      <c r="UNC70" s="11"/>
      <c r="UND70" s="11"/>
      <c r="UNE70" s="11"/>
      <c r="UNF70" s="11"/>
      <c r="UNG70" s="11"/>
      <c r="UNH70" s="11"/>
      <c r="UNI70" s="11"/>
      <c r="UNJ70" s="11"/>
      <c r="UNK70" s="11"/>
      <c r="UNL70" s="11"/>
      <c r="UNM70" s="11"/>
      <c r="UNN70" s="11"/>
      <c r="UNO70" s="11"/>
      <c r="UNP70" s="11"/>
      <c r="UNQ70" s="11"/>
      <c r="UNR70" s="11"/>
      <c r="UNS70" s="11"/>
      <c r="UNT70" s="11"/>
      <c r="UNU70" s="11"/>
      <c r="UNV70" s="11"/>
      <c r="UNW70" s="11"/>
      <c r="UNX70" s="11"/>
      <c r="UNY70" s="11"/>
      <c r="UNZ70" s="11"/>
      <c r="UOA70" s="11"/>
      <c r="UOB70" s="11"/>
      <c r="UOC70" s="11"/>
      <c r="UOD70" s="11"/>
      <c r="UOE70" s="11"/>
      <c r="UOF70" s="11"/>
      <c r="UOG70" s="11"/>
      <c r="UOH70" s="11"/>
      <c r="UOI70" s="11"/>
      <c r="UOJ70" s="11"/>
      <c r="UOK70" s="11"/>
      <c r="UOL70" s="11"/>
      <c r="UOM70" s="11"/>
      <c r="UON70" s="11"/>
      <c r="UOO70" s="11"/>
      <c r="UOP70" s="11"/>
      <c r="UOQ70" s="11"/>
      <c r="UOR70" s="11"/>
      <c r="UOS70" s="11"/>
      <c r="UOT70" s="11"/>
      <c r="UOU70" s="11"/>
      <c r="UOV70" s="11"/>
      <c r="UOW70" s="11"/>
      <c r="UOX70" s="11"/>
      <c r="UOY70" s="11"/>
      <c r="UOZ70" s="11"/>
      <c r="UPA70" s="11"/>
      <c r="UPB70" s="11"/>
      <c r="UPC70" s="11"/>
      <c r="UPD70" s="11"/>
      <c r="UPE70" s="11"/>
      <c r="UPF70" s="11"/>
      <c r="UPG70" s="11"/>
      <c r="UPH70" s="11"/>
      <c r="UPI70" s="11"/>
      <c r="UPJ70" s="11"/>
      <c r="UPK70" s="11"/>
      <c r="UPL70" s="11"/>
      <c r="UPM70" s="11"/>
      <c r="UPN70" s="11"/>
      <c r="UPO70" s="11"/>
      <c r="UPP70" s="11"/>
      <c r="UPQ70" s="11"/>
      <c r="UPR70" s="11"/>
      <c r="UPS70" s="11"/>
      <c r="UPT70" s="11"/>
      <c r="UPU70" s="11"/>
      <c r="UPV70" s="11"/>
      <c r="UPW70" s="11"/>
      <c r="UPX70" s="11"/>
      <c r="UPY70" s="11"/>
      <c r="UPZ70" s="11"/>
      <c r="UQA70" s="11"/>
      <c r="UQB70" s="11"/>
      <c r="UQC70" s="11"/>
      <c r="UQD70" s="11"/>
      <c r="UQE70" s="11"/>
      <c r="UQF70" s="11"/>
      <c r="UQG70" s="11"/>
      <c r="UQH70" s="11"/>
      <c r="UQI70" s="11"/>
      <c r="UQJ70" s="11"/>
      <c r="UQK70" s="11"/>
      <c r="UQL70" s="11"/>
      <c r="UQM70" s="11"/>
      <c r="UQN70" s="11"/>
      <c r="UQO70" s="11"/>
      <c r="UQP70" s="11"/>
      <c r="UQQ70" s="11"/>
      <c r="UQR70" s="11"/>
      <c r="UQS70" s="11"/>
      <c r="UQT70" s="11"/>
      <c r="UQU70" s="11"/>
      <c r="UQV70" s="11"/>
      <c r="UQW70" s="11"/>
      <c r="UQX70" s="11"/>
      <c r="UQY70" s="11"/>
      <c r="UQZ70" s="11"/>
      <c r="URA70" s="11"/>
      <c r="URB70" s="11"/>
      <c r="URC70" s="11"/>
      <c r="URD70" s="11"/>
      <c r="URE70" s="11"/>
      <c r="URF70" s="11"/>
      <c r="URG70" s="11"/>
      <c r="URH70" s="11"/>
      <c r="URI70" s="11"/>
      <c r="URJ70" s="11"/>
      <c r="URK70" s="11"/>
      <c r="URL70" s="11"/>
      <c r="URM70" s="11"/>
      <c r="URN70" s="11"/>
      <c r="URO70" s="11"/>
      <c r="URP70" s="11"/>
      <c r="URQ70" s="11"/>
      <c r="URR70" s="11"/>
      <c r="URS70" s="11"/>
      <c r="URT70" s="11"/>
      <c r="URU70" s="11"/>
      <c r="URV70" s="11"/>
      <c r="URW70" s="11"/>
      <c r="URX70" s="11"/>
      <c r="URY70" s="11"/>
      <c r="URZ70" s="11"/>
      <c r="USA70" s="11"/>
      <c r="USB70" s="11"/>
      <c r="USC70" s="11"/>
      <c r="USD70" s="11"/>
      <c r="USE70" s="11"/>
      <c r="USF70" s="11"/>
      <c r="USG70" s="11"/>
      <c r="USH70" s="11"/>
      <c r="USI70" s="11"/>
      <c r="USJ70" s="11"/>
      <c r="USK70" s="11"/>
      <c r="USL70" s="11"/>
      <c r="USM70" s="11"/>
      <c r="USN70" s="11"/>
      <c r="USO70" s="11"/>
      <c r="USP70" s="11"/>
      <c r="USQ70" s="11"/>
      <c r="USR70" s="11"/>
      <c r="USS70" s="11"/>
      <c r="UST70" s="11"/>
      <c r="USU70" s="11"/>
      <c r="USV70" s="11"/>
      <c r="USW70" s="11"/>
      <c r="USX70" s="11"/>
      <c r="USY70" s="11"/>
      <c r="USZ70" s="11"/>
      <c r="UTA70" s="11"/>
      <c r="UTB70" s="11"/>
      <c r="UTC70" s="11"/>
      <c r="UTD70" s="11"/>
      <c r="UTE70" s="11"/>
      <c r="UTF70" s="11"/>
      <c r="UTG70" s="11"/>
      <c r="UTH70" s="11"/>
      <c r="UTI70" s="11"/>
      <c r="UTJ70" s="11"/>
      <c r="UTK70" s="11"/>
      <c r="UTL70" s="11"/>
      <c r="UTM70" s="11"/>
      <c r="UTN70" s="11"/>
      <c r="UTO70" s="11"/>
      <c r="UTP70" s="11"/>
      <c r="UTQ70" s="11"/>
      <c r="UTR70" s="11"/>
      <c r="UTS70" s="11"/>
      <c r="UTT70" s="11"/>
      <c r="UTU70" s="11"/>
      <c r="UTV70" s="11"/>
      <c r="UTW70" s="11"/>
      <c r="UTX70" s="11"/>
      <c r="UTY70" s="11"/>
      <c r="UTZ70" s="11"/>
      <c r="UUA70" s="11"/>
      <c r="UUB70" s="11"/>
      <c r="UUC70" s="11"/>
      <c r="UUD70" s="11"/>
      <c r="UUE70" s="11"/>
      <c r="UUF70" s="11"/>
      <c r="UUG70" s="11"/>
      <c r="UUH70" s="11"/>
      <c r="UUI70" s="11"/>
      <c r="UUJ70" s="11"/>
      <c r="UUK70" s="11"/>
      <c r="UUL70" s="11"/>
      <c r="UUM70" s="11"/>
      <c r="UUN70" s="11"/>
      <c r="UUO70" s="11"/>
      <c r="UUP70" s="11"/>
      <c r="UUQ70" s="11"/>
      <c r="UUR70" s="11"/>
      <c r="UUS70" s="11"/>
      <c r="UUT70" s="11"/>
      <c r="UUU70" s="11"/>
      <c r="UUV70" s="11"/>
      <c r="UUW70" s="11"/>
      <c r="UUX70" s="11"/>
      <c r="UUY70" s="11"/>
      <c r="UUZ70" s="11"/>
      <c r="UVA70" s="11"/>
      <c r="UVB70" s="11"/>
      <c r="UVC70" s="11"/>
      <c r="UVD70" s="11"/>
      <c r="UVE70" s="11"/>
      <c r="UVF70" s="11"/>
      <c r="UVG70" s="11"/>
      <c r="UVH70" s="11"/>
      <c r="UVI70" s="11"/>
      <c r="UVJ70" s="11"/>
      <c r="UVK70" s="11"/>
      <c r="UVL70" s="11"/>
      <c r="UVM70" s="11"/>
      <c r="UVN70" s="11"/>
      <c r="UVO70" s="11"/>
      <c r="UVP70" s="11"/>
      <c r="UVQ70" s="11"/>
      <c r="UVR70" s="11"/>
      <c r="UVS70" s="11"/>
      <c r="UVT70" s="11"/>
      <c r="UVU70" s="11"/>
      <c r="UVV70" s="11"/>
      <c r="UVW70" s="11"/>
      <c r="UVX70" s="11"/>
      <c r="UVY70" s="11"/>
      <c r="UVZ70" s="11"/>
      <c r="UWA70" s="11"/>
      <c r="UWB70" s="11"/>
      <c r="UWC70" s="11"/>
      <c r="UWD70" s="11"/>
      <c r="UWE70" s="11"/>
      <c r="UWF70" s="11"/>
      <c r="UWG70" s="11"/>
      <c r="UWH70" s="11"/>
      <c r="UWI70" s="11"/>
      <c r="UWJ70" s="11"/>
      <c r="UWK70" s="11"/>
      <c r="UWL70" s="11"/>
      <c r="UWM70" s="11"/>
      <c r="UWN70" s="11"/>
      <c r="UWO70" s="11"/>
      <c r="UWP70" s="11"/>
      <c r="UWQ70" s="11"/>
      <c r="UWR70" s="11"/>
      <c r="UWS70" s="11"/>
      <c r="UWT70" s="11"/>
      <c r="UWU70" s="11"/>
      <c r="UWV70" s="11"/>
      <c r="UWW70" s="11"/>
      <c r="UWX70" s="11"/>
      <c r="UWY70" s="11"/>
      <c r="UWZ70" s="11"/>
      <c r="UXA70" s="11"/>
      <c r="UXB70" s="11"/>
      <c r="UXC70" s="11"/>
      <c r="UXD70" s="11"/>
      <c r="UXE70" s="11"/>
      <c r="UXF70" s="11"/>
      <c r="UXG70" s="11"/>
      <c r="UXH70" s="11"/>
      <c r="UXI70" s="11"/>
      <c r="UXJ70" s="11"/>
      <c r="UXK70" s="11"/>
      <c r="UXL70" s="11"/>
      <c r="UXM70" s="11"/>
      <c r="UXN70" s="11"/>
      <c r="UXO70" s="11"/>
      <c r="UXP70" s="11"/>
      <c r="UXQ70" s="11"/>
      <c r="UXR70" s="11"/>
      <c r="UXS70" s="11"/>
      <c r="UXT70" s="11"/>
      <c r="UXU70" s="11"/>
      <c r="UXV70" s="11"/>
      <c r="UXW70" s="11"/>
      <c r="UXX70" s="11"/>
      <c r="UXY70" s="11"/>
      <c r="UXZ70" s="11"/>
      <c r="UYA70" s="11"/>
      <c r="UYB70" s="11"/>
      <c r="UYC70" s="11"/>
      <c r="UYD70" s="11"/>
      <c r="UYE70" s="11"/>
      <c r="UYF70" s="11"/>
      <c r="UYG70" s="11"/>
      <c r="UYH70" s="11"/>
      <c r="UYI70" s="11"/>
      <c r="UYJ70" s="11"/>
      <c r="UYK70" s="11"/>
      <c r="UYL70" s="11"/>
      <c r="UYM70" s="11"/>
      <c r="UYN70" s="11"/>
      <c r="UYO70" s="11"/>
      <c r="UYP70" s="11"/>
      <c r="UYQ70" s="11"/>
      <c r="UYR70" s="11"/>
      <c r="UYS70" s="11"/>
      <c r="UYT70" s="11"/>
      <c r="UYU70" s="11"/>
      <c r="UYV70" s="11"/>
      <c r="UYW70" s="11"/>
      <c r="UYX70" s="11"/>
      <c r="UYY70" s="11"/>
      <c r="UYZ70" s="11"/>
      <c r="UZA70" s="11"/>
      <c r="UZB70" s="11"/>
      <c r="UZC70" s="11"/>
      <c r="UZD70" s="11"/>
      <c r="UZE70" s="11"/>
      <c r="UZF70" s="11"/>
      <c r="UZG70" s="11"/>
      <c r="UZH70" s="11"/>
      <c r="UZI70" s="11"/>
      <c r="UZJ70" s="11"/>
      <c r="UZK70" s="11"/>
      <c r="UZL70" s="11"/>
      <c r="UZM70" s="11"/>
      <c r="UZN70" s="11"/>
      <c r="UZO70" s="11"/>
      <c r="UZP70" s="11"/>
      <c r="UZQ70" s="11"/>
      <c r="UZR70" s="11"/>
      <c r="UZS70" s="11"/>
      <c r="UZT70" s="11"/>
      <c r="UZU70" s="11"/>
      <c r="UZV70" s="11"/>
      <c r="UZW70" s="11"/>
      <c r="UZX70" s="11"/>
      <c r="UZY70" s="11"/>
      <c r="UZZ70" s="11"/>
      <c r="VAA70" s="11"/>
      <c r="VAB70" s="11"/>
      <c r="VAC70" s="11"/>
      <c r="VAD70" s="11"/>
      <c r="VAE70" s="11"/>
      <c r="VAF70" s="11"/>
      <c r="VAG70" s="11"/>
      <c r="VAH70" s="11"/>
      <c r="VAI70" s="11"/>
      <c r="VAJ70" s="11"/>
      <c r="VAK70" s="11"/>
      <c r="VAL70" s="11"/>
      <c r="VAM70" s="11"/>
      <c r="VAN70" s="11"/>
      <c r="VAO70" s="11"/>
      <c r="VAP70" s="11"/>
      <c r="VAQ70" s="11"/>
      <c r="VAR70" s="11"/>
      <c r="VAS70" s="11"/>
      <c r="VAT70" s="11"/>
      <c r="VAU70" s="11"/>
      <c r="VAV70" s="11"/>
      <c r="VAW70" s="11"/>
      <c r="VAX70" s="11"/>
      <c r="VAY70" s="11"/>
      <c r="VAZ70" s="11"/>
      <c r="VBA70" s="11"/>
      <c r="VBB70" s="11"/>
      <c r="VBC70" s="11"/>
      <c r="VBD70" s="11"/>
      <c r="VBE70" s="11"/>
      <c r="VBF70" s="11"/>
      <c r="VBG70" s="11"/>
      <c r="VBH70" s="11"/>
      <c r="VBI70" s="11"/>
      <c r="VBJ70" s="11"/>
      <c r="VBK70" s="11"/>
      <c r="VBL70" s="11"/>
      <c r="VBM70" s="11"/>
      <c r="VBN70" s="11"/>
      <c r="VBO70" s="11"/>
      <c r="VBP70" s="11"/>
      <c r="VBQ70" s="11"/>
      <c r="VBR70" s="11"/>
      <c r="VBS70" s="11"/>
      <c r="VBT70" s="11"/>
      <c r="VBU70" s="11"/>
      <c r="VBV70" s="11"/>
      <c r="VBW70" s="11"/>
      <c r="VBX70" s="11"/>
      <c r="VBY70" s="11"/>
      <c r="VBZ70" s="11"/>
      <c r="VCA70" s="11"/>
      <c r="VCB70" s="11"/>
      <c r="VCC70" s="11"/>
      <c r="VCD70" s="11"/>
      <c r="VCE70" s="11"/>
      <c r="VCF70" s="11"/>
      <c r="VCG70" s="11"/>
      <c r="VCH70" s="11"/>
      <c r="VCI70" s="11"/>
      <c r="VCJ70" s="11"/>
      <c r="VCK70" s="11"/>
      <c r="VCL70" s="11"/>
      <c r="VCM70" s="11"/>
      <c r="VCN70" s="11"/>
      <c r="VCO70" s="11"/>
      <c r="VCP70" s="11"/>
      <c r="VCQ70" s="11"/>
      <c r="VCR70" s="11"/>
      <c r="VCS70" s="11"/>
      <c r="VCT70" s="11"/>
      <c r="VCU70" s="11"/>
      <c r="VCV70" s="11"/>
      <c r="VCW70" s="11"/>
      <c r="VCX70" s="11"/>
      <c r="VCY70" s="11"/>
      <c r="VCZ70" s="11"/>
      <c r="VDA70" s="11"/>
      <c r="VDB70" s="11"/>
      <c r="VDC70" s="11"/>
      <c r="VDD70" s="11"/>
      <c r="VDE70" s="11"/>
      <c r="VDF70" s="11"/>
      <c r="VDG70" s="11"/>
      <c r="VDH70" s="11"/>
      <c r="VDI70" s="11"/>
      <c r="VDJ70" s="11"/>
      <c r="VDK70" s="11"/>
      <c r="VDL70" s="11"/>
      <c r="VDM70" s="11"/>
      <c r="VDN70" s="11"/>
      <c r="VDO70" s="11"/>
      <c r="VDP70" s="11"/>
      <c r="VDQ70" s="11"/>
      <c r="VDR70" s="11"/>
      <c r="VDS70" s="11"/>
      <c r="VDT70" s="11"/>
      <c r="VDU70" s="11"/>
      <c r="VDV70" s="11"/>
      <c r="VDW70" s="11"/>
      <c r="VDX70" s="11"/>
      <c r="VDY70" s="11"/>
      <c r="VDZ70" s="11"/>
      <c r="VEA70" s="11"/>
      <c r="VEB70" s="11"/>
      <c r="VEC70" s="11"/>
      <c r="VED70" s="11"/>
      <c r="VEE70" s="11"/>
      <c r="VEF70" s="11"/>
      <c r="VEG70" s="11"/>
      <c r="VEH70" s="11"/>
      <c r="VEI70" s="11"/>
      <c r="VEJ70" s="11"/>
      <c r="VEK70" s="11"/>
      <c r="VEL70" s="11"/>
      <c r="VEM70" s="11"/>
      <c r="VEN70" s="11"/>
      <c r="VEO70" s="11"/>
      <c r="VEP70" s="11"/>
      <c r="VEQ70" s="11"/>
      <c r="VER70" s="11"/>
      <c r="VES70" s="11"/>
      <c r="VET70" s="11"/>
      <c r="VEU70" s="11"/>
      <c r="VEV70" s="11"/>
      <c r="VEW70" s="11"/>
      <c r="VEX70" s="11"/>
      <c r="VEY70" s="11"/>
      <c r="VEZ70" s="11"/>
      <c r="VFA70" s="11"/>
      <c r="VFB70" s="11"/>
      <c r="VFC70" s="11"/>
      <c r="VFD70" s="11"/>
      <c r="VFE70" s="11"/>
      <c r="VFF70" s="11"/>
      <c r="VFG70" s="11"/>
      <c r="VFH70" s="11"/>
      <c r="VFI70" s="11"/>
      <c r="VFJ70" s="11"/>
      <c r="VFK70" s="11"/>
      <c r="VFL70" s="11"/>
      <c r="VFM70" s="11"/>
      <c r="VFN70" s="11"/>
      <c r="VFO70" s="11"/>
      <c r="VFP70" s="11"/>
      <c r="VFQ70" s="11"/>
      <c r="VFR70" s="11"/>
      <c r="VFS70" s="11"/>
      <c r="VFT70" s="11"/>
      <c r="VFU70" s="11"/>
      <c r="VFV70" s="11"/>
      <c r="VFW70" s="11"/>
      <c r="VFX70" s="11"/>
      <c r="VFY70" s="11"/>
      <c r="VFZ70" s="11"/>
      <c r="VGA70" s="11"/>
      <c r="VGB70" s="11"/>
      <c r="VGC70" s="11"/>
      <c r="VGD70" s="11"/>
      <c r="VGE70" s="11"/>
      <c r="VGF70" s="11"/>
      <c r="VGG70" s="11"/>
      <c r="VGH70" s="11"/>
      <c r="VGI70" s="11"/>
      <c r="VGJ70" s="11"/>
      <c r="VGK70" s="11"/>
      <c r="VGL70" s="11"/>
      <c r="VGM70" s="11"/>
      <c r="VGN70" s="11"/>
      <c r="VGO70" s="11"/>
      <c r="VGP70" s="11"/>
      <c r="VGQ70" s="11"/>
      <c r="VGR70" s="11"/>
      <c r="VGS70" s="11"/>
      <c r="VGT70" s="11"/>
      <c r="VGU70" s="11"/>
      <c r="VGV70" s="11"/>
      <c r="VGW70" s="11"/>
      <c r="VGX70" s="11"/>
      <c r="VGY70" s="11"/>
      <c r="VGZ70" s="11"/>
      <c r="VHA70" s="11"/>
      <c r="VHB70" s="11"/>
      <c r="VHC70" s="11"/>
      <c r="VHD70" s="11"/>
      <c r="VHE70" s="11"/>
      <c r="VHF70" s="11"/>
      <c r="VHG70" s="11"/>
      <c r="VHH70" s="11"/>
      <c r="VHI70" s="11"/>
      <c r="VHJ70" s="11"/>
      <c r="VHK70" s="11"/>
      <c r="VHL70" s="11"/>
      <c r="VHM70" s="11"/>
      <c r="VHN70" s="11"/>
      <c r="VHO70" s="11"/>
      <c r="VHP70" s="11"/>
      <c r="VHQ70" s="11"/>
      <c r="VHR70" s="11"/>
      <c r="VHS70" s="11"/>
      <c r="VHT70" s="11"/>
      <c r="VHU70" s="11"/>
      <c r="VHV70" s="11"/>
      <c r="VHW70" s="11"/>
      <c r="VHX70" s="11"/>
      <c r="VHY70" s="11"/>
      <c r="VHZ70" s="11"/>
      <c r="VIA70" s="11"/>
      <c r="VIB70" s="11"/>
      <c r="VIC70" s="11"/>
      <c r="VID70" s="11"/>
      <c r="VIE70" s="11"/>
      <c r="VIF70" s="11"/>
      <c r="VIG70" s="11"/>
      <c r="VIH70" s="11"/>
      <c r="VII70" s="11"/>
      <c r="VIJ70" s="11"/>
      <c r="VIK70" s="11"/>
      <c r="VIL70" s="11"/>
      <c r="VIM70" s="11"/>
      <c r="VIN70" s="11"/>
      <c r="VIO70" s="11"/>
      <c r="VIP70" s="11"/>
      <c r="VIQ70" s="11"/>
      <c r="VIR70" s="11"/>
      <c r="VIS70" s="11"/>
      <c r="VIT70" s="11"/>
      <c r="VIU70" s="11"/>
      <c r="VIV70" s="11"/>
      <c r="VIW70" s="11"/>
      <c r="VIX70" s="11"/>
      <c r="VIY70" s="11"/>
      <c r="VIZ70" s="11"/>
      <c r="VJA70" s="11"/>
      <c r="VJB70" s="11"/>
      <c r="VJC70" s="11"/>
      <c r="VJD70" s="11"/>
      <c r="VJE70" s="11"/>
      <c r="VJF70" s="11"/>
      <c r="VJG70" s="11"/>
      <c r="VJH70" s="11"/>
      <c r="VJI70" s="11"/>
      <c r="VJJ70" s="11"/>
      <c r="VJK70" s="11"/>
      <c r="VJL70" s="11"/>
      <c r="VJM70" s="11"/>
      <c r="VJN70" s="11"/>
      <c r="VJO70" s="11"/>
      <c r="VJP70" s="11"/>
      <c r="VJQ70" s="11"/>
      <c r="VJR70" s="11"/>
      <c r="VJS70" s="11"/>
      <c r="VJT70" s="11"/>
      <c r="VJU70" s="11"/>
      <c r="VJV70" s="11"/>
      <c r="VJW70" s="11"/>
      <c r="VJX70" s="11"/>
      <c r="VJY70" s="11"/>
      <c r="VJZ70" s="11"/>
      <c r="VKA70" s="11"/>
      <c r="VKB70" s="11"/>
      <c r="VKC70" s="11"/>
      <c r="VKD70" s="11"/>
      <c r="VKE70" s="11"/>
      <c r="VKF70" s="11"/>
      <c r="VKG70" s="11"/>
      <c r="VKH70" s="11"/>
      <c r="VKI70" s="11"/>
      <c r="VKJ70" s="11"/>
      <c r="VKK70" s="11"/>
      <c r="VKL70" s="11"/>
      <c r="VKM70" s="11"/>
      <c r="VKN70" s="11"/>
      <c r="VKO70" s="11"/>
      <c r="VKP70" s="11"/>
      <c r="VKQ70" s="11"/>
      <c r="VKR70" s="11"/>
      <c r="VKS70" s="11"/>
      <c r="VKT70" s="11"/>
      <c r="VKU70" s="11"/>
      <c r="VKV70" s="11"/>
      <c r="VKW70" s="11"/>
      <c r="VKX70" s="11"/>
      <c r="VKY70" s="11"/>
      <c r="VKZ70" s="11"/>
      <c r="VLA70" s="11"/>
      <c r="VLB70" s="11"/>
      <c r="VLC70" s="11"/>
      <c r="VLD70" s="11"/>
      <c r="VLE70" s="11"/>
      <c r="VLF70" s="11"/>
      <c r="VLG70" s="11"/>
      <c r="VLH70" s="11"/>
      <c r="VLI70" s="11"/>
      <c r="VLJ70" s="11"/>
      <c r="VLK70" s="11"/>
      <c r="VLL70" s="11"/>
      <c r="VLM70" s="11"/>
      <c r="VLN70" s="11"/>
      <c r="VLO70" s="11"/>
      <c r="VLP70" s="11"/>
      <c r="VLQ70" s="11"/>
      <c r="VLR70" s="11"/>
      <c r="VLS70" s="11"/>
      <c r="VLT70" s="11"/>
      <c r="VLU70" s="11"/>
      <c r="VLV70" s="11"/>
      <c r="VLW70" s="11"/>
      <c r="VLX70" s="11"/>
      <c r="VLY70" s="11"/>
      <c r="VLZ70" s="11"/>
      <c r="VMA70" s="11"/>
      <c r="VMB70" s="11"/>
      <c r="VMC70" s="11"/>
      <c r="VMD70" s="11"/>
      <c r="VME70" s="11"/>
      <c r="VMF70" s="11"/>
      <c r="VMG70" s="11"/>
      <c r="VMH70" s="11"/>
      <c r="VMI70" s="11"/>
      <c r="VMJ70" s="11"/>
      <c r="VMK70" s="11"/>
      <c r="VML70" s="11"/>
      <c r="VMM70" s="11"/>
      <c r="VMN70" s="11"/>
      <c r="VMO70" s="11"/>
      <c r="VMP70" s="11"/>
      <c r="VMQ70" s="11"/>
      <c r="VMR70" s="11"/>
      <c r="VMS70" s="11"/>
      <c r="VMT70" s="11"/>
      <c r="VMU70" s="11"/>
      <c r="VMV70" s="11"/>
      <c r="VMW70" s="11"/>
      <c r="VMX70" s="11"/>
      <c r="VMY70" s="11"/>
      <c r="VMZ70" s="11"/>
      <c r="VNA70" s="11"/>
      <c r="VNB70" s="11"/>
      <c r="VNC70" s="11"/>
      <c r="VND70" s="11"/>
      <c r="VNE70" s="11"/>
      <c r="VNF70" s="11"/>
      <c r="VNG70" s="11"/>
      <c r="VNH70" s="11"/>
      <c r="VNI70" s="11"/>
      <c r="VNJ70" s="11"/>
      <c r="VNK70" s="11"/>
      <c r="VNL70" s="11"/>
      <c r="VNM70" s="11"/>
      <c r="VNN70" s="11"/>
      <c r="VNO70" s="11"/>
      <c r="VNP70" s="11"/>
      <c r="VNQ70" s="11"/>
      <c r="VNR70" s="11"/>
      <c r="VNS70" s="11"/>
      <c r="VNT70" s="11"/>
      <c r="VNU70" s="11"/>
      <c r="VNV70" s="11"/>
      <c r="VNW70" s="11"/>
      <c r="VNX70" s="11"/>
      <c r="VNY70" s="11"/>
      <c r="VNZ70" s="11"/>
      <c r="VOA70" s="11"/>
      <c r="VOB70" s="11"/>
      <c r="VOC70" s="11"/>
      <c r="VOD70" s="11"/>
      <c r="VOE70" s="11"/>
      <c r="VOF70" s="11"/>
      <c r="VOG70" s="11"/>
      <c r="VOH70" s="11"/>
      <c r="VOI70" s="11"/>
      <c r="VOJ70" s="11"/>
      <c r="VOK70" s="11"/>
      <c r="VOL70" s="11"/>
      <c r="VOM70" s="11"/>
      <c r="VON70" s="11"/>
      <c r="VOO70" s="11"/>
      <c r="VOP70" s="11"/>
      <c r="VOQ70" s="11"/>
      <c r="VOR70" s="11"/>
      <c r="VOS70" s="11"/>
      <c r="VOT70" s="11"/>
      <c r="VOU70" s="11"/>
      <c r="VOV70" s="11"/>
      <c r="VOW70" s="11"/>
      <c r="VOX70" s="11"/>
      <c r="VOY70" s="11"/>
      <c r="VOZ70" s="11"/>
      <c r="VPA70" s="11"/>
      <c r="VPB70" s="11"/>
      <c r="VPC70" s="11"/>
      <c r="VPD70" s="11"/>
      <c r="VPE70" s="11"/>
      <c r="VPF70" s="11"/>
      <c r="VPG70" s="11"/>
      <c r="VPH70" s="11"/>
      <c r="VPI70" s="11"/>
      <c r="VPJ70" s="11"/>
      <c r="VPK70" s="11"/>
      <c r="VPL70" s="11"/>
      <c r="VPM70" s="11"/>
      <c r="VPN70" s="11"/>
      <c r="VPO70" s="11"/>
      <c r="VPP70" s="11"/>
      <c r="VPQ70" s="11"/>
      <c r="VPR70" s="11"/>
      <c r="VPS70" s="11"/>
      <c r="VPT70" s="11"/>
      <c r="VPU70" s="11"/>
      <c r="VPV70" s="11"/>
      <c r="VPW70" s="11"/>
      <c r="VPX70" s="11"/>
      <c r="VPY70" s="11"/>
      <c r="VPZ70" s="11"/>
      <c r="VQA70" s="11"/>
      <c r="VQB70" s="11"/>
      <c r="VQC70" s="11"/>
      <c r="VQD70" s="11"/>
      <c r="VQE70" s="11"/>
      <c r="VQF70" s="11"/>
      <c r="VQG70" s="11"/>
      <c r="VQH70" s="11"/>
      <c r="VQI70" s="11"/>
      <c r="VQJ70" s="11"/>
      <c r="VQK70" s="11"/>
      <c r="VQL70" s="11"/>
      <c r="VQM70" s="11"/>
      <c r="VQN70" s="11"/>
      <c r="VQO70" s="11"/>
      <c r="VQP70" s="11"/>
      <c r="VQQ70" s="11"/>
      <c r="VQR70" s="11"/>
      <c r="VQS70" s="11"/>
      <c r="VQT70" s="11"/>
      <c r="VQU70" s="11"/>
      <c r="VQV70" s="11"/>
      <c r="VQW70" s="11"/>
      <c r="VQX70" s="11"/>
      <c r="VQY70" s="11"/>
      <c r="VQZ70" s="11"/>
      <c r="VRA70" s="11"/>
      <c r="VRB70" s="11"/>
      <c r="VRC70" s="11"/>
      <c r="VRD70" s="11"/>
      <c r="VRE70" s="11"/>
      <c r="VRF70" s="11"/>
      <c r="VRG70" s="11"/>
      <c r="VRH70" s="11"/>
      <c r="VRI70" s="11"/>
      <c r="VRJ70" s="11"/>
      <c r="VRK70" s="11"/>
      <c r="VRL70" s="11"/>
      <c r="VRM70" s="11"/>
      <c r="VRN70" s="11"/>
      <c r="VRO70" s="11"/>
      <c r="VRP70" s="11"/>
      <c r="VRQ70" s="11"/>
      <c r="VRR70" s="11"/>
      <c r="VRS70" s="11"/>
      <c r="VRT70" s="11"/>
      <c r="VRU70" s="11"/>
      <c r="VRV70" s="11"/>
      <c r="VRW70" s="11"/>
      <c r="VRX70" s="11"/>
      <c r="VRY70" s="11"/>
      <c r="VRZ70" s="11"/>
      <c r="VSA70" s="11"/>
      <c r="VSB70" s="11"/>
      <c r="VSC70" s="11"/>
      <c r="VSD70" s="11"/>
      <c r="VSE70" s="11"/>
      <c r="VSF70" s="11"/>
      <c r="VSG70" s="11"/>
      <c r="VSH70" s="11"/>
      <c r="VSI70" s="11"/>
      <c r="VSJ70" s="11"/>
      <c r="VSK70" s="11"/>
      <c r="VSL70" s="11"/>
      <c r="VSM70" s="11"/>
      <c r="VSN70" s="11"/>
      <c r="VSO70" s="11"/>
      <c r="VSP70" s="11"/>
      <c r="VSQ70" s="11"/>
      <c r="VSR70" s="11"/>
      <c r="VSS70" s="11"/>
      <c r="VST70" s="11"/>
      <c r="VSU70" s="11"/>
      <c r="VSV70" s="11"/>
      <c r="VSW70" s="11"/>
      <c r="VSX70" s="11"/>
      <c r="VSY70" s="11"/>
      <c r="VSZ70" s="11"/>
      <c r="VTA70" s="11"/>
      <c r="VTB70" s="11"/>
      <c r="VTC70" s="11"/>
      <c r="VTD70" s="11"/>
      <c r="VTE70" s="11"/>
      <c r="VTF70" s="11"/>
      <c r="VTG70" s="11"/>
      <c r="VTH70" s="11"/>
      <c r="VTI70" s="11"/>
      <c r="VTJ70" s="11"/>
      <c r="VTK70" s="11"/>
      <c r="VTL70" s="11"/>
      <c r="VTM70" s="11"/>
      <c r="VTN70" s="11"/>
      <c r="VTO70" s="11"/>
      <c r="VTP70" s="11"/>
      <c r="VTQ70" s="11"/>
      <c r="VTR70" s="11"/>
      <c r="VTS70" s="11"/>
      <c r="VTT70" s="11"/>
      <c r="VTU70" s="11"/>
      <c r="VTV70" s="11"/>
      <c r="VTW70" s="11"/>
      <c r="VTX70" s="11"/>
      <c r="VTY70" s="11"/>
      <c r="VTZ70" s="11"/>
      <c r="VUA70" s="11"/>
      <c r="VUB70" s="11"/>
      <c r="VUC70" s="11"/>
      <c r="VUD70" s="11"/>
      <c r="VUE70" s="11"/>
      <c r="VUF70" s="11"/>
      <c r="VUG70" s="11"/>
      <c r="VUH70" s="11"/>
      <c r="VUI70" s="11"/>
      <c r="VUJ70" s="11"/>
      <c r="VUK70" s="11"/>
      <c r="VUL70" s="11"/>
      <c r="VUM70" s="11"/>
      <c r="VUN70" s="11"/>
      <c r="VUO70" s="11"/>
      <c r="VUP70" s="11"/>
      <c r="VUQ70" s="11"/>
      <c r="VUR70" s="11"/>
      <c r="VUS70" s="11"/>
      <c r="VUT70" s="11"/>
      <c r="VUU70" s="11"/>
      <c r="VUV70" s="11"/>
      <c r="VUW70" s="11"/>
      <c r="VUX70" s="11"/>
      <c r="VUY70" s="11"/>
      <c r="VUZ70" s="11"/>
      <c r="VVA70" s="11"/>
      <c r="VVB70" s="11"/>
      <c r="VVC70" s="11"/>
      <c r="VVD70" s="11"/>
      <c r="VVE70" s="11"/>
      <c r="VVF70" s="11"/>
      <c r="VVG70" s="11"/>
      <c r="VVH70" s="11"/>
      <c r="VVI70" s="11"/>
      <c r="VVJ70" s="11"/>
      <c r="VVK70" s="11"/>
      <c r="VVL70" s="11"/>
      <c r="VVM70" s="11"/>
      <c r="VVN70" s="11"/>
      <c r="VVO70" s="11"/>
      <c r="VVP70" s="11"/>
      <c r="VVQ70" s="11"/>
      <c r="VVR70" s="11"/>
      <c r="VVS70" s="11"/>
      <c r="VVT70" s="11"/>
      <c r="VVU70" s="11"/>
      <c r="VVV70" s="11"/>
      <c r="VVW70" s="11"/>
      <c r="VVX70" s="11"/>
      <c r="VVY70" s="11"/>
      <c r="VVZ70" s="11"/>
      <c r="VWA70" s="11"/>
      <c r="VWB70" s="11"/>
      <c r="VWC70" s="11"/>
      <c r="VWD70" s="11"/>
      <c r="VWE70" s="11"/>
      <c r="VWF70" s="11"/>
      <c r="VWG70" s="11"/>
      <c r="VWH70" s="11"/>
      <c r="VWI70" s="11"/>
      <c r="VWJ70" s="11"/>
      <c r="VWK70" s="11"/>
      <c r="VWL70" s="11"/>
      <c r="VWM70" s="11"/>
      <c r="VWN70" s="11"/>
      <c r="VWO70" s="11"/>
      <c r="VWP70" s="11"/>
      <c r="VWQ70" s="11"/>
      <c r="VWR70" s="11"/>
      <c r="VWS70" s="11"/>
      <c r="VWT70" s="11"/>
      <c r="VWU70" s="11"/>
      <c r="VWV70" s="11"/>
      <c r="VWW70" s="11"/>
      <c r="VWX70" s="11"/>
      <c r="VWY70" s="11"/>
      <c r="VWZ70" s="11"/>
      <c r="VXA70" s="11"/>
      <c r="VXB70" s="11"/>
      <c r="VXC70" s="11"/>
      <c r="VXD70" s="11"/>
      <c r="VXE70" s="11"/>
      <c r="VXF70" s="11"/>
      <c r="VXG70" s="11"/>
      <c r="VXH70" s="11"/>
      <c r="VXI70" s="11"/>
      <c r="VXJ70" s="11"/>
      <c r="VXK70" s="11"/>
      <c r="VXL70" s="11"/>
      <c r="VXM70" s="11"/>
      <c r="VXN70" s="11"/>
      <c r="VXO70" s="11"/>
      <c r="VXP70" s="11"/>
      <c r="VXQ70" s="11"/>
      <c r="VXR70" s="11"/>
      <c r="VXS70" s="11"/>
      <c r="VXT70" s="11"/>
      <c r="VXU70" s="11"/>
      <c r="VXV70" s="11"/>
      <c r="VXW70" s="11"/>
      <c r="VXX70" s="11"/>
      <c r="VXY70" s="11"/>
      <c r="VXZ70" s="11"/>
      <c r="VYA70" s="11"/>
      <c r="VYB70" s="11"/>
      <c r="VYC70" s="11"/>
      <c r="VYD70" s="11"/>
      <c r="VYE70" s="11"/>
      <c r="VYF70" s="11"/>
      <c r="VYG70" s="11"/>
      <c r="VYH70" s="11"/>
      <c r="VYI70" s="11"/>
      <c r="VYJ70" s="11"/>
      <c r="VYK70" s="11"/>
      <c r="VYL70" s="11"/>
      <c r="VYM70" s="11"/>
      <c r="VYN70" s="11"/>
      <c r="VYO70" s="11"/>
      <c r="VYP70" s="11"/>
      <c r="VYQ70" s="11"/>
      <c r="VYR70" s="11"/>
      <c r="VYS70" s="11"/>
      <c r="VYT70" s="11"/>
      <c r="VYU70" s="11"/>
      <c r="VYV70" s="11"/>
      <c r="VYW70" s="11"/>
      <c r="VYX70" s="11"/>
      <c r="VYY70" s="11"/>
      <c r="VYZ70" s="11"/>
      <c r="VZA70" s="11"/>
      <c r="VZB70" s="11"/>
      <c r="VZC70" s="11"/>
      <c r="VZD70" s="11"/>
      <c r="VZE70" s="11"/>
      <c r="VZF70" s="11"/>
      <c r="VZG70" s="11"/>
      <c r="VZH70" s="11"/>
      <c r="VZI70" s="11"/>
      <c r="VZJ70" s="11"/>
      <c r="VZK70" s="11"/>
      <c r="VZL70" s="11"/>
      <c r="VZM70" s="11"/>
      <c r="VZN70" s="11"/>
      <c r="VZO70" s="11"/>
      <c r="VZP70" s="11"/>
      <c r="VZQ70" s="11"/>
      <c r="VZR70" s="11"/>
      <c r="VZS70" s="11"/>
      <c r="VZT70" s="11"/>
      <c r="VZU70" s="11"/>
      <c r="VZV70" s="11"/>
      <c r="VZW70" s="11"/>
      <c r="VZX70" s="11"/>
      <c r="VZY70" s="11"/>
      <c r="VZZ70" s="11"/>
      <c r="WAA70" s="11"/>
      <c r="WAB70" s="11"/>
      <c r="WAC70" s="11"/>
      <c r="WAD70" s="11"/>
      <c r="WAE70" s="11"/>
      <c r="WAF70" s="11"/>
      <c r="WAG70" s="11"/>
      <c r="WAH70" s="11"/>
      <c r="WAI70" s="11"/>
      <c r="WAJ70" s="11"/>
      <c r="WAK70" s="11"/>
      <c r="WAL70" s="11"/>
      <c r="WAM70" s="11"/>
      <c r="WAN70" s="11"/>
      <c r="WAO70" s="11"/>
      <c r="WAP70" s="11"/>
      <c r="WAQ70" s="11"/>
      <c r="WAR70" s="11"/>
      <c r="WAS70" s="11"/>
      <c r="WAT70" s="11"/>
      <c r="WAU70" s="11"/>
      <c r="WAV70" s="11"/>
      <c r="WAW70" s="11"/>
      <c r="WAX70" s="11"/>
      <c r="WAY70" s="11"/>
      <c r="WAZ70" s="11"/>
      <c r="WBA70" s="11"/>
      <c r="WBB70" s="11"/>
      <c r="WBC70" s="11"/>
      <c r="WBD70" s="11"/>
      <c r="WBE70" s="11"/>
      <c r="WBF70" s="11"/>
      <c r="WBG70" s="11"/>
      <c r="WBH70" s="11"/>
      <c r="WBI70" s="11"/>
      <c r="WBJ70" s="11"/>
      <c r="WBK70" s="11"/>
      <c r="WBL70" s="11"/>
      <c r="WBM70" s="11"/>
      <c r="WBN70" s="11"/>
      <c r="WBO70" s="11"/>
      <c r="WBP70" s="11"/>
      <c r="WBQ70" s="11"/>
      <c r="WBR70" s="11"/>
      <c r="WBS70" s="11"/>
      <c r="WBT70" s="11"/>
      <c r="WBU70" s="11"/>
      <c r="WBV70" s="11"/>
      <c r="WBW70" s="11"/>
      <c r="WBX70" s="11"/>
      <c r="WBY70" s="11"/>
      <c r="WBZ70" s="11"/>
      <c r="WCA70" s="11"/>
      <c r="WCB70" s="11"/>
      <c r="WCC70" s="11"/>
      <c r="WCD70" s="11"/>
      <c r="WCE70" s="11"/>
      <c r="WCF70" s="11"/>
      <c r="WCG70" s="11"/>
      <c r="WCH70" s="11"/>
      <c r="WCI70" s="11"/>
      <c r="WCJ70" s="11"/>
      <c r="WCK70" s="11"/>
      <c r="WCL70" s="11"/>
      <c r="WCM70" s="11"/>
      <c r="WCN70" s="11"/>
      <c r="WCO70" s="11"/>
      <c r="WCP70" s="11"/>
      <c r="WCQ70" s="11"/>
      <c r="WCR70" s="11"/>
      <c r="WCS70" s="11"/>
      <c r="WCT70" s="11"/>
      <c r="WCU70" s="11"/>
      <c r="WCV70" s="11"/>
      <c r="WCW70" s="11"/>
      <c r="WCX70" s="11"/>
      <c r="WCY70" s="11"/>
      <c r="WCZ70" s="11"/>
      <c r="WDA70" s="11"/>
      <c r="WDB70" s="11"/>
      <c r="WDC70" s="11"/>
      <c r="WDD70" s="11"/>
      <c r="WDE70" s="11"/>
      <c r="WDF70" s="11"/>
      <c r="WDG70" s="11"/>
      <c r="WDH70" s="11"/>
      <c r="WDI70" s="11"/>
      <c r="WDJ70" s="11"/>
      <c r="WDK70" s="11"/>
      <c r="WDL70" s="11"/>
      <c r="WDM70" s="11"/>
      <c r="WDN70" s="11"/>
      <c r="WDO70" s="11"/>
      <c r="WDP70" s="11"/>
      <c r="WDQ70" s="11"/>
      <c r="WDR70" s="11"/>
      <c r="WDS70" s="11"/>
      <c r="WDT70" s="11"/>
      <c r="WDU70" s="11"/>
      <c r="WDV70" s="11"/>
      <c r="WDW70" s="11"/>
      <c r="WDX70" s="11"/>
      <c r="WDY70" s="11"/>
      <c r="WDZ70" s="11"/>
      <c r="WEA70" s="11"/>
      <c r="WEB70" s="11"/>
      <c r="WEC70" s="11"/>
      <c r="WED70" s="11"/>
      <c r="WEE70" s="11"/>
      <c r="WEF70" s="11"/>
      <c r="WEG70" s="11"/>
      <c r="WEH70" s="11"/>
      <c r="WEI70" s="11"/>
      <c r="WEJ70" s="11"/>
      <c r="WEK70" s="11"/>
      <c r="WEL70" s="11"/>
      <c r="WEM70" s="11"/>
      <c r="WEN70" s="11"/>
      <c r="WEO70" s="11"/>
      <c r="WEP70" s="11"/>
      <c r="WEQ70" s="11"/>
      <c r="WER70" s="11"/>
      <c r="WES70" s="11"/>
      <c r="WET70" s="11"/>
      <c r="WEU70" s="11"/>
      <c r="WEV70" s="11"/>
      <c r="WEW70" s="11"/>
      <c r="WEX70" s="11"/>
      <c r="WEY70" s="11"/>
      <c r="WEZ70" s="11"/>
      <c r="WFA70" s="11"/>
      <c r="WFB70" s="11"/>
      <c r="WFC70" s="11"/>
      <c r="WFD70" s="11"/>
      <c r="WFE70" s="11"/>
      <c r="WFF70" s="11"/>
      <c r="WFG70" s="11"/>
      <c r="WFH70" s="11"/>
      <c r="WFI70" s="11"/>
      <c r="WFJ70" s="11"/>
      <c r="WFK70" s="11"/>
      <c r="WFL70" s="11"/>
      <c r="WFM70" s="11"/>
      <c r="WFN70" s="11"/>
      <c r="WFO70" s="11"/>
      <c r="WFP70" s="11"/>
      <c r="WFQ70" s="11"/>
      <c r="WFR70" s="11"/>
      <c r="WFS70" s="11"/>
      <c r="WFT70" s="11"/>
      <c r="WFU70" s="11"/>
      <c r="WFV70" s="11"/>
      <c r="WFW70" s="11"/>
      <c r="WFX70" s="11"/>
      <c r="WFY70" s="11"/>
      <c r="WFZ70" s="11"/>
      <c r="WGA70" s="11"/>
      <c r="WGB70" s="11"/>
      <c r="WGC70" s="11"/>
      <c r="WGD70" s="11"/>
      <c r="WGE70" s="11"/>
      <c r="WGF70" s="11"/>
      <c r="WGG70" s="11"/>
      <c r="WGH70" s="11"/>
      <c r="WGI70" s="11"/>
      <c r="WGJ70" s="11"/>
      <c r="WGK70" s="11"/>
      <c r="WGL70" s="11"/>
      <c r="WGM70" s="11"/>
      <c r="WGN70" s="11"/>
      <c r="WGO70" s="11"/>
      <c r="WGP70" s="11"/>
      <c r="WGQ70" s="11"/>
      <c r="WGR70" s="11"/>
      <c r="WGS70" s="11"/>
      <c r="WGT70" s="11"/>
      <c r="WGU70" s="11"/>
      <c r="WGV70" s="11"/>
      <c r="WGW70" s="11"/>
      <c r="WGX70" s="11"/>
      <c r="WGY70" s="11"/>
      <c r="WGZ70" s="11"/>
      <c r="WHA70" s="11"/>
      <c r="WHB70" s="11"/>
      <c r="WHC70" s="11"/>
      <c r="WHD70" s="11"/>
      <c r="WHE70" s="11"/>
      <c r="WHF70" s="11"/>
      <c r="WHG70" s="11"/>
      <c r="WHH70" s="11"/>
      <c r="WHI70" s="11"/>
      <c r="WHJ70" s="11"/>
      <c r="WHK70" s="11"/>
      <c r="WHL70" s="11"/>
      <c r="WHM70" s="11"/>
      <c r="WHN70" s="11"/>
      <c r="WHO70" s="11"/>
      <c r="WHP70" s="11"/>
      <c r="WHQ70" s="11"/>
      <c r="WHR70" s="11"/>
      <c r="WHS70" s="11"/>
      <c r="WHT70" s="11"/>
      <c r="WHU70" s="11"/>
      <c r="WHV70" s="11"/>
      <c r="WHW70" s="11"/>
      <c r="WHX70" s="11"/>
      <c r="WHY70" s="11"/>
      <c r="WHZ70" s="11"/>
      <c r="WIA70" s="11"/>
      <c r="WIB70" s="11"/>
      <c r="WIC70" s="11"/>
      <c r="WID70" s="11"/>
      <c r="WIE70" s="11"/>
      <c r="WIF70" s="11"/>
      <c r="WIG70" s="11"/>
      <c r="WIH70" s="11"/>
      <c r="WII70" s="11"/>
      <c r="WIJ70" s="11"/>
      <c r="WIK70" s="11"/>
      <c r="WIL70" s="11"/>
      <c r="WIM70" s="11"/>
      <c r="WIN70" s="11"/>
      <c r="WIO70" s="11"/>
      <c r="WIP70" s="11"/>
      <c r="WIQ70" s="11"/>
      <c r="WIR70" s="11"/>
      <c r="WIS70" s="11"/>
      <c r="WIT70" s="11"/>
      <c r="WIU70" s="11"/>
      <c r="WIV70" s="11"/>
      <c r="WIW70" s="11"/>
      <c r="WIX70" s="11"/>
      <c r="WIY70" s="11"/>
      <c r="WIZ70" s="11"/>
      <c r="WJA70" s="11"/>
      <c r="WJB70" s="11"/>
      <c r="WJC70" s="11"/>
      <c r="WJD70" s="11"/>
      <c r="WJE70" s="11"/>
      <c r="WJF70" s="11"/>
      <c r="WJG70" s="11"/>
      <c r="WJH70" s="11"/>
      <c r="WJI70" s="11"/>
      <c r="WJJ70" s="11"/>
      <c r="WJK70" s="11"/>
      <c r="WJL70" s="11"/>
      <c r="WJM70" s="11"/>
      <c r="WJN70" s="11"/>
      <c r="WJO70" s="11"/>
      <c r="WJP70" s="11"/>
      <c r="WJQ70" s="11"/>
      <c r="WJR70" s="11"/>
      <c r="WJS70" s="11"/>
      <c r="WJT70" s="11"/>
      <c r="WJU70" s="11"/>
      <c r="WJV70" s="11"/>
      <c r="WJW70" s="11"/>
      <c r="WJX70" s="11"/>
      <c r="WJY70" s="11"/>
      <c r="WJZ70" s="11"/>
      <c r="WKA70" s="11"/>
      <c r="WKB70" s="11"/>
      <c r="WKC70" s="11"/>
      <c r="WKD70" s="11"/>
      <c r="WKE70" s="11"/>
      <c r="WKF70" s="11"/>
      <c r="WKG70" s="11"/>
      <c r="WKH70" s="11"/>
      <c r="WKI70" s="11"/>
      <c r="WKJ70" s="11"/>
      <c r="WKK70" s="11"/>
      <c r="WKL70" s="11"/>
      <c r="WKM70" s="11"/>
      <c r="WKN70" s="11"/>
      <c r="WKO70" s="11"/>
      <c r="WKP70" s="11"/>
      <c r="WKQ70" s="11"/>
      <c r="WKR70" s="11"/>
      <c r="WKS70" s="11"/>
      <c r="WKT70" s="11"/>
      <c r="WKU70" s="11"/>
      <c r="WKV70" s="11"/>
      <c r="WKW70" s="11"/>
      <c r="WKX70" s="11"/>
      <c r="WKY70" s="11"/>
      <c r="WKZ70" s="11"/>
      <c r="WLA70" s="11"/>
      <c r="WLB70" s="11"/>
      <c r="WLC70" s="11"/>
      <c r="WLD70" s="11"/>
      <c r="WLE70" s="11"/>
      <c r="WLF70" s="11"/>
      <c r="WLG70" s="11"/>
      <c r="WLH70" s="11"/>
      <c r="WLI70" s="11"/>
      <c r="WLJ70" s="11"/>
      <c r="WLK70" s="11"/>
      <c r="WLL70" s="11"/>
      <c r="WLM70" s="11"/>
      <c r="WLN70" s="11"/>
      <c r="WLO70" s="11"/>
      <c r="WLP70" s="11"/>
      <c r="WLQ70" s="11"/>
      <c r="WLR70" s="11"/>
      <c r="WLS70" s="11"/>
      <c r="WLT70" s="11"/>
      <c r="WLU70" s="11"/>
      <c r="WLV70" s="11"/>
      <c r="WLW70" s="11"/>
      <c r="WLX70" s="11"/>
      <c r="WLY70" s="11"/>
      <c r="WLZ70" s="11"/>
      <c r="WMA70" s="11"/>
      <c r="WMB70" s="11"/>
      <c r="WMC70" s="11"/>
      <c r="WMD70" s="11"/>
      <c r="WME70" s="11"/>
      <c r="WMF70" s="11"/>
      <c r="WMG70" s="11"/>
      <c r="WMH70" s="11"/>
      <c r="WMI70" s="11"/>
      <c r="WMJ70" s="11"/>
      <c r="WMK70" s="11"/>
      <c r="WML70" s="11"/>
      <c r="WMM70" s="11"/>
      <c r="WMN70" s="11"/>
      <c r="WMO70" s="11"/>
      <c r="WMP70" s="11"/>
      <c r="WMQ70" s="11"/>
      <c r="WMR70" s="11"/>
      <c r="WMS70" s="11"/>
      <c r="WMT70" s="11"/>
      <c r="WMU70" s="11"/>
      <c r="WMV70" s="11"/>
      <c r="WMW70" s="11"/>
      <c r="WMX70" s="11"/>
      <c r="WMY70" s="11"/>
      <c r="WMZ70" s="11"/>
      <c r="WNA70" s="11"/>
      <c r="WNB70" s="11"/>
      <c r="WNC70" s="11"/>
      <c r="WND70" s="11"/>
      <c r="WNE70" s="11"/>
      <c r="WNF70" s="11"/>
      <c r="WNG70" s="11"/>
      <c r="WNH70" s="11"/>
      <c r="WNI70" s="11"/>
      <c r="WNJ70" s="11"/>
      <c r="WNK70" s="11"/>
      <c r="WNL70" s="11"/>
      <c r="WNM70" s="11"/>
      <c r="WNN70" s="11"/>
      <c r="WNO70" s="11"/>
      <c r="WNP70" s="11"/>
      <c r="WNQ70" s="11"/>
      <c r="WNR70" s="11"/>
      <c r="WNS70" s="11"/>
      <c r="WNT70" s="11"/>
      <c r="WNU70" s="11"/>
      <c r="WNV70" s="11"/>
      <c r="WNW70" s="11"/>
      <c r="WNX70" s="11"/>
      <c r="WNY70" s="11"/>
      <c r="WNZ70" s="11"/>
      <c r="WOA70" s="11"/>
      <c r="WOB70" s="11"/>
      <c r="WOC70" s="11"/>
      <c r="WOD70" s="11"/>
      <c r="WOE70" s="11"/>
      <c r="WOF70" s="11"/>
      <c r="WOG70" s="11"/>
      <c r="WOH70" s="11"/>
      <c r="WOI70" s="11"/>
      <c r="WOJ70" s="11"/>
      <c r="WOK70" s="11"/>
      <c r="WOL70" s="11"/>
      <c r="WOM70" s="11"/>
      <c r="WON70" s="11"/>
      <c r="WOO70" s="11"/>
      <c r="WOP70" s="11"/>
      <c r="WOQ70" s="11"/>
      <c r="WOR70" s="11"/>
      <c r="WOS70" s="11"/>
      <c r="WOT70" s="11"/>
      <c r="WOU70" s="11"/>
      <c r="WOV70" s="11"/>
      <c r="WOW70" s="11"/>
      <c r="WOX70" s="11"/>
      <c r="WOY70" s="11"/>
      <c r="WOZ70" s="11"/>
      <c r="WPA70" s="11"/>
      <c r="WPB70" s="11"/>
      <c r="WPC70" s="11"/>
      <c r="WPD70" s="11"/>
      <c r="WPE70" s="11"/>
      <c r="WPF70" s="11"/>
      <c r="WPG70" s="11"/>
      <c r="WPH70" s="11"/>
      <c r="WPI70" s="11"/>
      <c r="WPJ70" s="11"/>
      <c r="WPK70" s="11"/>
      <c r="WPL70" s="11"/>
      <c r="WPM70" s="11"/>
      <c r="WPN70" s="11"/>
      <c r="WPO70" s="11"/>
      <c r="WPP70" s="11"/>
      <c r="WPQ70" s="11"/>
      <c r="WPR70" s="11"/>
      <c r="WPS70" s="11"/>
      <c r="WPT70" s="11"/>
      <c r="WPU70" s="11"/>
      <c r="WPV70" s="11"/>
      <c r="WPW70" s="11"/>
      <c r="WPX70" s="11"/>
      <c r="WPY70" s="11"/>
      <c r="WPZ70" s="11"/>
      <c r="WQA70" s="11"/>
      <c r="WQB70" s="11"/>
      <c r="WQC70" s="11"/>
      <c r="WQD70" s="11"/>
      <c r="WQE70" s="11"/>
      <c r="WQF70" s="11"/>
      <c r="WQG70" s="11"/>
      <c r="WQH70" s="11"/>
      <c r="WQI70" s="11"/>
      <c r="WQJ70" s="11"/>
      <c r="WQK70" s="11"/>
      <c r="WQL70" s="11"/>
      <c r="WQM70" s="11"/>
      <c r="WQN70" s="11"/>
      <c r="WQO70" s="11"/>
      <c r="WQP70" s="11"/>
      <c r="WQQ70" s="11"/>
      <c r="WQR70" s="11"/>
      <c r="WQS70" s="11"/>
      <c r="WQT70" s="11"/>
      <c r="WQU70" s="11"/>
      <c r="WQV70" s="11"/>
      <c r="WQW70" s="11"/>
      <c r="WQX70" s="11"/>
      <c r="WQY70" s="11"/>
      <c r="WQZ70" s="11"/>
      <c r="WRA70" s="11"/>
      <c r="WRB70" s="11"/>
      <c r="WRC70" s="11"/>
      <c r="WRD70" s="11"/>
      <c r="WRE70" s="11"/>
      <c r="WRF70" s="11"/>
      <c r="WRG70" s="11"/>
      <c r="WRH70" s="11"/>
      <c r="WRI70" s="11"/>
      <c r="WRJ70" s="11"/>
      <c r="WRK70" s="11"/>
      <c r="WRL70" s="11"/>
      <c r="WRM70" s="11"/>
      <c r="WRN70" s="11"/>
      <c r="WRO70" s="11"/>
      <c r="WRP70" s="11"/>
      <c r="WRQ70" s="11"/>
      <c r="WRR70" s="11"/>
      <c r="WRS70" s="11"/>
      <c r="WRT70" s="11"/>
      <c r="WRU70" s="11"/>
      <c r="WRV70" s="11"/>
      <c r="WRW70" s="11"/>
      <c r="WRX70" s="11"/>
      <c r="WRY70" s="11"/>
      <c r="WRZ70" s="11"/>
      <c r="WSA70" s="11"/>
      <c r="WSB70" s="11"/>
      <c r="WSC70" s="11"/>
      <c r="WSD70" s="11"/>
      <c r="WSE70" s="11"/>
      <c r="WSF70" s="11"/>
      <c r="WSG70" s="11"/>
      <c r="WSH70" s="11"/>
      <c r="WSI70" s="11"/>
      <c r="WSJ70" s="11"/>
      <c r="WSK70" s="11"/>
      <c r="WSL70" s="11"/>
      <c r="WSM70" s="11"/>
      <c r="WSN70" s="11"/>
      <c r="WSO70" s="11"/>
      <c r="WSP70" s="11"/>
      <c r="WSQ70" s="11"/>
      <c r="WSR70" s="11"/>
      <c r="WSS70" s="11"/>
      <c r="WST70" s="11"/>
      <c r="WSU70" s="11"/>
      <c r="WSV70" s="11"/>
    </row>
    <row r="71" spans="1:16064" x14ac:dyDescent="0.25">
      <c r="C71" s="80" t="str">
        <f>C58 &amp; " Comments/Notes"</f>
        <v>Financial Return to Florida Poly Comments/Notes</v>
      </c>
      <c r="E71" s="109"/>
      <c r="G71" s="133"/>
      <c r="H71" s="136"/>
    </row>
    <row r="72" spans="1:16064" x14ac:dyDescent="0.25">
      <c r="A72" s="26">
        <f>A58+1</f>
        <v>5</v>
      </c>
      <c r="C72" s="110" t="s">
        <v>57</v>
      </c>
      <c r="E72" s="124"/>
      <c r="G72" s="129"/>
      <c r="H72" s="130"/>
    </row>
    <row r="73" spans="1:16064" x14ac:dyDescent="0.25">
      <c r="C73" s="201" t="s">
        <v>235</v>
      </c>
      <c r="E73" s="181"/>
      <c r="G73" s="142" t="s">
        <v>13</v>
      </c>
      <c r="H73" s="136"/>
    </row>
    <row r="74" spans="1:16064" x14ac:dyDescent="0.25">
      <c r="C74" s="201" t="s">
        <v>236</v>
      </c>
      <c r="E74" s="181"/>
      <c r="G74" s="142" t="s">
        <v>13</v>
      </c>
      <c r="H74" s="136"/>
    </row>
    <row r="75" spans="1:16064" x14ac:dyDescent="0.25">
      <c r="C75" s="201" t="s">
        <v>256</v>
      </c>
      <c r="E75" s="181"/>
      <c r="G75" s="142" t="s">
        <v>13</v>
      </c>
      <c r="H75" s="136"/>
    </row>
    <row r="76" spans="1:16064" x14ac:dyDescent="0.25">
      <c r="C76" s="201" t="s">
        <v>237</v>
      </c>
      <c r="E76" s="181"/>
      <c r="G76" s="142" t="s">
        <v>13</v>
      </c>
      <c r="H76" s="136"/>
    </row>
    <row r="77" spans="1:16064" ht="16.5" customHeight="1" x14ac:dyDescent="0.25">
      <c r="C77" s="201" t="s">
        <v>257</v>
      </c>
      <c r="E77" s="181"/>
      <c r="G77" s="142" t="s">
        <v>13</v>
      </c>
      <c r="H77" s="136"/>
    </row>
    <row r="78" spans="1:16064" ht="21" customHeight="1" x14ac:dyDescent="0.25">
      <c r="C78" s="201" t="s">
        <v>238</v>
      </c>
      <c r="E78" s="181"/>
      <c r="G78" s="142" t="s">
        <v>13</v>
      </c>
      <c r="H78" s="136"/>
    </row>
    <row r="79" spans="1:16064" x14ac:dyDescent="0.25">
      <c r="C79" s="201" t="s">
        <v>268</v>
      </c>
      <c r="E79" s="181"/>
      <c r="G79" s="142" t="s">
        <v>13</v>
      </c>
      <c r="H79" s="136"/>
    </row>
    <row r="80" spans="1:16064" x14ac:dyDescent="0.25">
      <c r="C80" s="79" t="s">
        <v>239</v>
      </c>
      <c r="E80" s="156">
        <f>SUM(E73:E79)</f>
        <v>0</v>
      </c>
      <c r="G80" s="147" t="s">
        <v>22</v>
      </c>
      <c r="H80" s="136"/>
    </row>
    <row r="81" spans="1:16064" x14ac:dyDescent="0.25">
      <c r="C81" s="201" t="s">
        <v>276</v>
      </c>
      <c r="E81" s="181"/>
      <c r="G81" s="142" t="s">
        <v>13</v>
      </c>
      <c r="H81" s="136"/>
    </row>
    <row r="82" spans="1:16064" x14ac:dyDescent="0.25">
      <c r="C82" s="201" t="s">
        <v>277</v>
      </c>
      <c r="E82" s="181"/>
      <c r="G82" s="142" t="s">
        <v>13</v>
      </c>
      <c r="H82" s="136"/>
    </row>
    <row r="83" spans="1:16064" x14ac:dyDescent="0.25">
      <c r="C83" s="201" t="s">
        <v>278</v>
      </c>
      <c r="E83" s="181"/>
      <c r="G83" s="142" t="s">
        <v>13</v>
      </c>
      <c r="H83" s="136"/>
    </row>
    <row r="84" spans="1:16064" x14ac:dyDescent="0.25">
      <c r="C84" s="201" t="s">
        <v>279</v>
      </c>
      <c r="E84" s="181"/>
      <c r="G84" s="142" t="s">
        <v>13</v>
      </c>
      <c r="H84" s="136"/>
    </row>
    <row r="85" spans="1:16064" ht="16.5" customHeight="1" x14ac:dyDescent="0.25">
      <c r="C85" s="201" t="s">
        <v>280</v>
      </c>
      <c r="E85" s="181"/>
      <c r="G85" s="142" t="s">
        <v>13</v>
      </c>
      <c r="H85" s="136"/>
    </row>
    <row r="86" spans="1:16064" x14ac:dyDescent="0.25">
      <c r="C86" s="201" t="s">
        <v>281</v>
      </c>
      <c r="E86" s="181"/>
      <c r="G86" s="142" t="s">
        <v>13</v>
      </c>
      <c r="H86" s="136"/>
    </row>
    <row r="87" spans="1:16064" x14ac:dyDescent="0.25">
      <c r="C87" s="201" t="s">
        <v>282</v>
      </c>
      <c r="E87" s="181"/>
      <c r="G87" s="142" t="s">
        <v>13</v>
      </c>
      <c r="H87" s="136"/>
    </row>
    <row r="88" spans="1:16064" x14ac:dyDescent="0.25">
      <c r="C88" s="79" t="s">
        <v>283</v>
      </c>
      <c r="E88" s="156">
        <f>SUM(E81:E87)</f>
        <v>0</v>
      </c>
      <c r="G88" s="147" t="s">
        <v>22</v>
      </c>
      <c r="H88" s="136"/>
    </row>
    <row r="89" spans="1:16064" x14ac:dyDescent="0.25">
      <c r="C89" s="79" t="s">
        <v>58</v>
      </c>
      <c r="E89" s="156">
        <f>SUM(E80,E88)</f>
        <v>0</v>
      </c>
      <c r="G89" s="147" t="s">
        <v>22</v>
      </c>
      <c r="H89" s="136"/>
    </row>
    <row r="90" spans="1:16064" x14ac:dyDescent="0.25">
      <c r="C90" s="79" t="s">
        <v>259</v>
      </c>
      <c r="E90" s="156" t="str">
        <f>IFERROR(SUM(E73:E74,E76,E78,E81:E82,E84,E86)/SUM(E75,E77,E83,E85),"N/A")</f>
        <v>N/A</v>
      </c>
      <c r="G90" s="147" t="s">
        <v>22</v>
      </c>
      <c r="H90" s="136"/>
    </row>
    <row r="91" spans="1:16064" x14ac:dyDescent="0.25">
      <c r="C91" s="80" t="str">
        <f>C72 &amp; " Comments/Notes"</f>
        <v>Unit Configuration (# of Beds) Comments/Notes</v>
      </c>
      <c r="E91" s="109"/>
      <c r="G91" s="147"/>
      <c r="H91" s="136"/>
    </row>
    <row r="92" spans="1:16064" x14ac:dyDescent="0.25">
      <c r="A92" s="26">
        <f>A72+1</f>
        <v>6</v>
      </c>
      <c r="C92" s="119" t="s">
        <v>241</v>
      </c>
      <c r="E92" s="123"/>
      <c r="G92" s="129"/>
      <c r="H92" s="130"/>
    </row>
    <row r="93" spans="1:16064" x14ac:dyDescent="0.25">
      <c r="C93" s="85" t="s">
        <v>232</v>
      </c>
      <c r="E93" s="157"/>
      <c r="G93" s="142" t="s">
        <v>13</v>
      </c>
      <c r="H93" s="136"/>
    </row>
    <row r="94" spans="1:16064" x14ac:dyDescent="0.25">
      <c r="C94" s="85" t="s">
        <v>240</v>
      </c>
      <c r="E94" s="157"/>
      <c r="G94" s="142" t="s">
        <v>13</v>
      </c>
      <c r="H94" s="136"/>
    </row>
    <row r="95" spans="1:16064" x14ac:dyDescent="0.25">
      <c r="C95" s="84" t="s">
        <v>233</v>
      </c>
      <c r="E95" s="157"/>
      <c r="G95" s="142" t="s">
        <v>13</v>
      </c>
      <c r="H95" s="136"/>
    </row>
    <row r="96" spans="1:16064" x14ac:dyDescent="0.25">
      <c r="C96" s="84" t="s">
        <v>234</v>
      </c>
      <c r="E96" s="157"/>
      <c r="G96" s="142" t="s">
        <v>13</v>
      </c>
      <c r="H96" s="136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  <c r="ALG96" s="14"/>
      <c r="ALH96" s="14"/>
      <c r="ALI96" s="14"/>
      <c r="ALJ96" s="14"/>
      <c r="ALK96" s="14"/>
      <c r="ALL96" s="14"/>
      <c r="ALM96" s="14"/>
      <c r="ALN96" s="14"/>
      <c r="ALO96" s="14"/>
      <c r="ALP96" s="14"/>
      <c r="ALQ96" s="14"/>
      <c r="ALR96" s="14"/>
      <c r="ALS96" s="14"/>
      <c r="ALT96" s="14"/>
      <c r="ALU96" s="14"/>
      <c r="ALV96" s="14"/>
      <c r="ALW96" s="14"/>
      <c r="ALX96" s="14"/>
      <c r="ALY96" s="14"/>
      <c r="ALZ96" s="14"/>
      <c r="AMA96" s="14"/>
      <c r="AMB96" s="14"/>
      <c r="AMC96" s="14"/>
      <c r="AMD96" s="14"/>
      <c r="AME96" s="14"/>
      <c r="AMF96" s="14"/>
      <c r="AMG96" s="14"/>
      <c r="AMH96" s="14"/>
      <c r="AMI96" s="14"/>
      <c r="AMJ96" s="14"/>
      <c r="AMK96" s="14"/>
      <c r="AML96" s="14"/>
      <c r="AMM96" s="14"/>
      <c r="AMN96" s="14"/>
      <c r="AMO96" s="14"/>
      <c r="AMP96" s="14"/>
      <c r="AMQ96" s="14"/>
      <c r="AMR96" s="14"/>
      <c r="AMS96" s="14"/>
      <c r="AMT96" s="14"/>
      <c r="AMU96" s="14"/>
      <c r="AMV96" s="14"/>
      <c r="AMW96" s="14"/>
      <c r="AMX96" s="14"/>
      <c r="AMY96" s="14"/>
      <c r="AMZ96" s="14"/>
      <c r="ANA96" s="14"/>
      <c r="ANB96" s="14"/>
      <c r="ANC96" s="14"/>
      <c r="AND96" s="14"/>
      <c r="ANE96" s="14"/>
      <c r="ANF96" s="14"/>
      <c r="ANG96" s="14"/>
      <c r="ANH96" s="14"/>
      <c r="ANI96" s="14"/>
      <c r="ANJ96" s="14"/>
      <c r="ANK96" s="14"/>
      <c r="ANL96" s="14"/>
      <c r="ANM96" s="14"/>
      <c r="ANN96" s="14"/>
      <c r="ANO96" s="14"/>
      <c r="ANP96" s="14"/>
      <c r="ANQ96" s="14"/>
      <c r="ANR96" s="14"/>
      <c r="ANS96" s="14"/>
      <c r="ANT96" s="14"/>
      <c r="ANU96" s="14"/>
      <c r="ANV96" s="14"/>
      <c r="ANW96" s="14"/>
      <c r="ANX96" s="14"/>
      <c r="ANY96" s="14"/>
      <c r="ANZ96" s="14"/>
      <c r="AOA96" s="14"/>
      <c r="AOB96" s="14"/>
      <c r="AOC96" s="14"/>
      <c r="AOD96" s="14"/>
      <c r="AOE96" s="14"/>
      <c r="AOF96" s="14"/>
      <c r="AOG96" s="14"/>
      <c r="AOH96" s="14"/>
      <c r="AOI96" s="14"/>
      <c r="AOJ96" s="14"/>
      <c r="AOK96" s="14"/>
      <c r="AOL96" s="14"/>
      <c r="AOM96" s="14"/>
      <c r="AON96" s="14"/>
      <c r="AOO96" s="14"/>
      <c r="AOP96" s="14"/>
      <c r="AOQ96" s="14"/>
      <c r="AOR96" s="14"/>
      <c r="AOS96" s="14"/>
      <c r="AOT96" s="14"/>
      <c r="AOU96" s="14"/>
      <c r="AOV96" s="14"/>
      <c r="AOW96" s="14"/>
      <c r="AOX96" s="14"/>
      <c r="AOY96" s="14"/>
      <c r="AOZ96" s="14"/>
      <c r="APA96" s="14"/>
      <c r="APB96" s="14"/>
      <c r="APC96" s="14"/>
      <c r="APD96" s="14"/>
      <c r="APE96" s="14"/>
      <c r="APF96" s="14"/>
      <c r="APG96" s="14"/>
      <c r="APH96" s="14"/>
      <c r="API96" s="14"/>
      <c r="APJ96" s="14"/>
      <c r="APK96" s="14"/>
      <c r="APL96" s="14"/>
      <c r="APM96" s="14"/>
      <c r="APN96" s="14"/>
      <c r="APO96" s="14"/>
      <c r="APP96" s="14"/>
      <c r="APQ96" s="14"/>
      <c r="APR96" s="14"/>
      <c r="APS96" s="14"/>
      <c r="APT96" s="14"/>
      <c r="APU96" s="14"/>
      <c r="APV96" s="14"/>
      <c r="APW96" s="14"/>
      <c r="APX96" s="14"/>
      <c r="APY96" s="14"/>
      <c r="APZ96" s="14"/>
      <c r="AQA96" s="14"/>
      <c r="AQB96" s="14"/>
      <c r="AQC96" s="14"/>
      <c r="AQD96" s="14"/>
      <c r="AQE96" s="14"/>
      <c r="AQF96" s="14"/>
      <c r="AQG96" s="14"/>
      <c r="AQH96" s="14"/>
      <c r="AQI96" s="14"/>
      <c r="AQJ96" s="14"/>
      <c r="AQK96" s="14"/>
      <c r="AQL96" s="14"/>
      <c r="AQM96" s="14"/>
      <c r="AQN96" s="14"/>
      <c r="AQO96" s="14"/>
      <c r="AQP96" s="14"/>
      <c r="AQQ96" s="14"/>
      <c r="AQR96" s="14"/>
      <c r="AQS96" s="14"/>
      <c r="AQT96" s="14"/>
      <c r="AQU96" s="14"/>
      <c r="AQV96" s="14"/>
      <c r="AQW96" s="14"/>
      <c r="AQX96" s="14"/>
      <c r="AQY96" s="14"/>
      <c r="AQZ96" s="14"/>
      <c r="ARA96" s="14"/>
      <c r="ARB96" s="14"/>
      <c r="ARC96" s="14"/>
      <c r="ARD96" s="14"/>
      <c r="ARE96" s="14"/>
      <c r="ARF96" s="14"/>
      <c r="ARG96" s="14"/>
      <c r="ARH96" s="14"/>
      <c r="ARI96" s="14"/>
      <c r="ARJ96" s="14"/>
      <c r="ARK96" s="14"/>
      <c r="ARL96" s="14"/>
      <c r="ARM96" s="14"/>
      <c r="ARN96" s="14"/>
      <c r="ARO96" s="14"/>
      <c r="ARP96" s="14"/>
      <c r="ARQ96" s="14"/>
      <c r="ARR96" s="14"/>
      <c r="ARS96" s="14"/>
      <c r="ART96" s="14"/>
      <c r="ARU96" s="14"/>
      <c r="ARV96" s="14"/>
      <c r="ARW96" s="14"/>
      <c r="ARX96" s="14"/>
      <c r="ARY96" s="14"/>
      <c r="ARZ96" s="14"/>
      <c r="ASA96" s="14"/>
      <c r="ASB96" s="14"/>
      <c r="ASC96" s="14"/>
      <c r="ASD96" s="14"/>
      <c r="ASE96" s="14"/>
      <c r="ASF96" s="14"/>
      <c r="ASG96" s="14"/>
      <c r="ASH96" s="14"/>
      <c r="ASI96" s="14"/>
      <c r="ASJ96" s="14"/>
      <c r="ASK96" s="14"/>
      <c r="ASL96" s="14"/>
      <c r="ASM96" s="14"/>
      <c r="ASN96" s="14"/>
      <c r="ASO96" s="14"/>
      <c r="ASP96" s="14"/>
      <c r="ASQ96" s="14"/>
      <c r="ASR96" s="14"/>
      <c r="ASS96" s="14"/>
      <c r="AST96" s="14"/>
      <c r="ASU96" s="14"/>
      <c r="ASV96" s="14"/>
      <c r="ASW96" s="14"/>
      <c r="ASX96" s="14"/>
      <c r="ASY96" s="14"/>
      <c r="ASZ96" s="14"/>
      <c r="ATA96" s="14"/>
      <c r="ATB96" s="14"/>
      <c r="ATC96" s="14"/>
      <c r="ATD96" s="14"/>
      <c r="ATE96" s="14"/>
      <c r="ATF96" s="14"/>
      <c r="ATG96" s="14"/>
      <c r="ATH96" s="14"/>
      <c r="ATI96" s="14"/>
      <c r="ATJ96" s="14"/>
      <c r="ATK96" s="14"/>
      <c r="ATL96" s="14"/>
      <c r="ATM96" s="14"/>
      <c r="ATN96" s="14"/>
      <c r="ATO96" s="14"/>
      <c r="ATP96" s="14"/>
      <c r="ATQ96" s="14"/>
      <c r="ATR96" s="14"/>
      <c r="ATS96" s="14"/>
      <c r="ATT96" s="14"/>
      <c r="ATU96" s="14"/>
      <c r="ATV96" s="14"/>
      <c r="ATW96" s="14"/>
      <c r="ATX96" s="14"/>
      <c r="ATY96" s="14"/>
      <c r="ATZ96" s="14"/>
      <c r="AUA96" s="14"/>
      <c r="AUB96" s="14"/>
      <c r="AUC96" s="14"/>
      <c r="AUD96" s="14"/>
      <c r="AUE96" s="14"/>
      <c r="AUF96" s="14"/>
      <c r="AUG96" s="14"/>
      <c r="AUH96" s="14"/>
      <c r="AUI96" s="14"/>
      <c r="AUJ96" s="14"/>
      <c r="AUK96" s="14"/>
      <c r="AUL96" s="14"/>
      <c r="AUM96" s="14"/>
      <c r="AUN96" s="14"/>
      <c r="AUO96" s="14"/>
      <c r="AUP96" s="14"/>
      <c r="AUQ96" s="14"/>
      <c r="AUR96" s="14"/>
      <c r="AUS96" s="14"/>
      <c r="AUT96" s="14"/>
      <c r="AUU96" s="14"/>
      <c r="AUV96" s="14"/>
      <c r="AUW96" s="14"/>
      <c r="AUX96" s="14"/>
      <c r="AUY96" s="14"/>
      <c r="AUZ96" s="14"/>
      <c r="AVA96" s="14"/>
      <c r="AVB96" s="14"/>
      <c r="AVC96" s="14"/>
      <c r="AVD96" s="14"/>
      <c r="AVE96" s="14"/>
      <c r="AVF96" s="14"/>
      <c r="AVG96" s="14"/>
      <c r="AVH96" s="14"/>
      <c r="AVI96" s="14"/>
      <c r="AVJ96" s="14"/>
      <c r="AVK96" s="14"/>
      <c r="AVL96" s="14"/>
      <c r="AVM96" s="14"/>
      <c r="AVN96" s="14"/>
      <c r="AVO96" s="14"/>
      <c r="AVP96" s="14"/>
      <c r="AVQ96" s="14"/>
      <c r="AVR96" s="14"/>
      <c r="AVS96" s="14"/>
      <c r="AVT96" s="14"/>
      <c r="AVU96" s="14"/>
      <c r="AVV96" s="14"/>
      <c r="AVW96" s="14"/>
      <c r="AVX96" s="14"/>
      <c r="AVY96" s="14"/>
      <c r="AVZ96" s="14"/>
      <c r="AWA96" s="14"/>
      <c r="AWB96" s="14"/>
      <c r="AWC96" s="14"/>
      <c r="AWD96" s="14"/>
      <c r="AWE96" s="14"/>
      <c r="AWF96" s="14"/>
      <c r="AWG96" s="14"/>
      <c r="AWH96" s="14"/>
      <c r="AWI96" s="14"/>
      <c r="AWJ96" s="14"/>
      <c r="AWK96" s="14"/>
      <c r="AWL96" s="14"/>
      <c r="AWM96" s="14"/>
      <c r="AWN96" s="14"/>
      <c r="AWO96" s="14"/>
      <c r="AWP96" s="14"/>
      <c r="AWQ96" s="14"/>
      <c r="AWR96" s="14"/>
      <c r="AWS96" s="14"/>
      <c r="AWT96" s="14"/>
      <c r="AWU96" s="14"/>
      <c r="AWV96" s="14"/>
      <c r="AWW96" s="14"/>
      <c r="AWX96" s="14"/>
      <c r="AWY96" s="14"/>
      <c r="AWZ96" s="14"/>
      <c r="AXA96" s="14"/>
      <c r="AXB96" s="14"/>
      <c r="AXC96" s="14"/>
      <c r="AXD96" s="14"/>
      <c r="AXE96" s="14"/>
      <c r="AXF96" s="14"/>
      <c r="AXG96" s="14"/>
      <c r="AXH96" s="14"/>
      <c r="AXI96" s="14"/>
      <c r="AXJ96" s="14"/>
      <c r="AXK96" s="14"/>
      <c r="AXL96" s="14"/>
      <c r="AXM96" s="14"/>
      <c r="AXN96" s="14"/>
      <c r="AXO96" s="14"/>
      <c r="AXP96" s="14"/>
      <c r="AXQ96" s="14"/>
      <c r="AXR96" s="14"/>
      <c r="AXS96" s="14"/>
      <c r="AXT96" s="14"/>
      <c r="AXU96" s="14"/>
      <c r="AXV96" s="14"/>
      <c r="AXW96" s="14"/>
      <c r="AXX96" s="14"/>
      <c r="AXY96" s="14"/>
      <c r="AXZ96" s="14"/>
      <c r="AYA96" s="14"/>
      <c r="AYB96" s="14"/>
      <c r="AYC96" s="14"/>
      <c r="AYD96" s="14"/>
      <c r="AYE96" s="14"/>
      <c r="AYF96" s="14"/>
      <c r="AYG96" s="14"/>
      <c r="AYH96" s="14"/>
      <c r="AYI96" s="14"/>
      <c r="AYJ96" s="14"/>
      <c r="AYK96" s="14"/>
      <c r="AYL96" s="14"/>
      <c r="AYM96" s="14"/>
      <c r="AYN96" s="14"/>
      <c r="AYO96" s="14"/>
      <c r="AYP96" s="14"/>
      <c r="AYQ96" s="14"/>
      <c r="AYR96" s="14"/>
      <c r="AYS96" s="14"/>
      <c r="AYT96" s="14"/>
      <c r="AYU96" s="14"/>
      <c r="AYV96" s="14"/>
      <c r="AYW96" s="14"/>
      <c r="AYX96" s="14"/>
      <c r="AYY96" s="14"/>
      <c r="AYZ96" s="14"/>
      <c r="AZA96" s="14"/>
      <c r="AZB96" s="14"/>
      <c r="AZC96" s="14"/>
      <c r="AZD96" s="14"/>
      <c r="AZE96" s="14"/>
      <c r="AZF96" s="14"/>
      <c r="AZG96" s="14"/>
      <c r="AZH96" s="14"/>
      <c r="AZI96" s="14"/>
      <c r="AZJ96" s="14"/>
      <c r="AZK96" s="14"/>
      <c r="AZL96" s="14"/>
      <c r="AZM96" s="14"/>
      <c r="AZN96" s="14"/>
      <c r="AZO96" s="14"/>
      <c r="AZP96" s="14"/>
      <c r="AZQ96" s="14"/>
      <c r="AZR96" s="14"/>
      <c r="AZS96" s="14"/>
      <c r="AZT96" s="14"/>
      <c r="AZU96" s="14"/>
      <c r="AZV96" s="14"/>
      <c r="AZW96" s="14"/>
      <c r="AZX96" s="14"/>
      <c r="AZY96" s="14"/>
      <c r="AZZ96" s="14"/>
      <c r="BAA96" s="14"/>
      <c r="BAB96" s="14"/>
      <c r="BAC96" s="14"/>
      <c r="BAD96" s="14"/>
      <c r="BAE96" s="14"/>
      <c r="BAF96" s="14"/>
      <c r="BAG96" s="14"/>
      <c r="BAH96" s="14"/>
      <c r="BAI96" s="14"/>
      <c r="BAJ96" s="14"/>
      <c r="BAK96" s="14"/>
      <c r="BAL96" s="14"/>
      <c r="BAM96" s="14"/>
      <c r="BAN96" s="14"/>
      <c r="BAO96" s="14"/>
      <c r="BAP96" s="14"/>
      <c r="BAQ96" s="14"/>
      <c r="BAR96" s="14"/>
      <c r="BAS96" s="14"/>
      <c r="BAT96" s="14"/>
      <c r="BAU96" s="14"/>
      <c r="BAV96" s="14"/>
      <c r="BAW96" s="14"/>
      <c r="BAX96" s="14"/>
      <c r="BAY96" s="14"/>
      <c r="BAZ96" s="14"/>
      <c r="BBA96" s="14"/>
      <c r="BBB96" s="14"/>
      <c r="BBC96" s="14"/>
      <c r="BBD96" s="14"/>
      <c r="BBE96" s="14"/>
      <c r="BBF96" s="14"/>
      <c r="BBG96" s="14"/>
      <c r="BBH96" s="14"/>
      <c r="BBI96" s="14"/>
      <c r="BBJ96" s="14"/>
      <c r="BBK96" s="14"/>
      <c r="BBL96" s="14"/>
      <c r="BBM96" s="14"/>
      <c r="BBN96" s="14"/>
      <c r="BBO96" s="14"/>
      <c r="BBP96" s="14"/>
      <c r="BBQ96" s="14"/>
      <c r="BBR96" s="14"/>
      <c r="BBS96" s="14"/>
      <c r="BBT96" s="14"/>
      <c r="BBU96" s="14"/>
      <c r="BBV96" s="14"/>
      <c r="BBW96" s="14"/>
      <c r="BBX96" s="14"/>
      <c r="BBY96" s="14"/>
      <c r="BBZ96" s="14"/>
      <c r="BCA96" s="14"/>
      <c r="BCB96" s="14"/>
      <c r="BCC96" s="14"/>
      <c r="BCD96" s="14"/>
      <c r="BCE96" s="14"/>
      <c r="BCF96" s="14"/>
      <c r="BCG96" s="14"/>
      <c r="BCH96" s="14"/>
      <c r="BCI96" s="14"/>
      <c r="BCJ96" s="14"/>
      <c r="BCK96" s="14"/>
      <c r="BCL96" s="14"/>
      <c r="BCM96" s="14"/>
      <c r="BCN96" s="14"/>
      <c r="BCO96" s="14"/>
      <c r="BCP96" s="14"/>
      <c r="BCQ96" s="14"/>
      <c r="BCR96" s="14"/>
      <c r="BCS96" s="14"/>
      <c r="BCT96" s="14"/>
      <c r="BCU96" s="14"/>
      <c r="BCV96" s="14"/>
      <c r="BCW96" s="14"/>
      <c r="BCX96" s="14"/>
      <c r="BCY96" s="14"/>
      <c r="BCZ96" s="14"/>
      <c r="BDA96" s="14"/>
      <c r="BDB96" s="14"/>
      <c r="BDC96" s="14"/>
      <c r="BDD96" s="14"/>
      <c r="BDE96" s="14"/>
      <c r="BDF96" s="14"/>
      <c r="BDG96" s="14"/>
      <c r="BDH96" s="14"/>
      <c r="BDI96" s="14"/>
      <c r="BDJ96" s="14"/>
      <c r="BDK96" s="14"/>
      <c r="BDL96" s="14"/>
      <c r="BDM96" s="14"/>
      <c r="BDN96" s="14"/>
      <c r="BDO96" s="14"/>
      <c r="BDP96" s="14"/>
      <c r="BDQ96" s="14"/>
      <c r="BDR96" s="14"/>
      <c r="BDS96" s="14"/>
      <c r="BDT96" s="14"/>
      <c r="BDU96" s="14"/>
      <c r="BDV96" s="14"/>
      <c r="BDW96" s="14"/>
      <c r="BDX96" s="14"/>
      <c r="BDY96" s="14"/>
      <c r="BDZ96" s="14"/>
      <c r="BEA96" s="14"/>
      <c r="BEB96" s="14"/>
      <c r="BEC96" s="14"/>
      <c r="BED96" s="14"/>
      <c r="BEE96" s="14"/>
      <c r="BEF96" s="14"/>
      <c r="BEG96" s="14"/>
      <c r="BEH96" s="14"/>
      <c r="BEI96" s="14"/>
      <c r="BEJ96" s="14"/>
      <c r="BEK96" s="14"/>
      <c r="BEL96" s="14"/>
      <c r="BEM96" s="14"/>
      <c r="BEN96" s="14"/>
      <c r="BEO96" s="14"/>
      <c r="BEP96" s="14"/>
      <c r="BEQ96" s="14"/>
      <c r="BER96" s="14"/>
      <c r="BES96" s="14"/>
      <c r="BET96" s="14"/>
      <c r="BEU96" s="14"/>
      <c r="BEV96" s="14"/>
      <c r="BEW96" s="14"/>
      <c r="BEX96" s="14"/>
      <c r="BEY96" s="14"/>
      <c r="BEZ96" s="14"/>
      <c r="BFA96" s="14"/>
      <c r="BFB96" s="14"/>
      <c r="BFC96" s="14"/>
      <c r="BFD96" s="14"/>
      <c r="BFE96" s="14"/>
      <c r="BFF96" s="14"/>
      <c r="BFG96" s="14"/>
      <c r="BFH96" s="14"/>
      <c r="BFI96" s="14"/>
      <c r="BFJ96" s="14"/>
      <c r="BFK96" s="14"/>
      <c r="BFL96" s="14"/>
      <c r="BFM96" s="14"/>
      <c r="BFN96" s="14"/>
      <c r="BFO96" s="14"/>
      <c r="BFP96" s="14"/>
      <c r="BFQ96" s="14"/>
      <c r="BFR96" s="14"/>
      <c r="BFS96" s="14"/>
      <c r="BFT96" s="14"/>
      <c r="BFU96" s="14"/>
      <c r="BFV96" s="14"/>
      <c r="BFW96" s="14"/>
      <c r="BFX96" s="14"/>
      <c r="BFY96" s="14"/>
      <c r="BFZ96" s="14"/>
      <c r="BGA96" s="14"/>
      <c r="BGB96" s="14"/>
      <c r="BGC96" s="14"/>
      <c r="BGD96" s="14"/>
      <c r="BGE96" s="14"/>
      <c r="BGF96" s="14"/>
      <c r="BGG96" s="14"/>
      <c r="BGH96" s="14"/>
      <c r="BGI96" s="14"/>
      <c r="BGJ96" s="14"/>
      <c r="BGK96" s="14"/>
      <c r="BGL96" s="14"/>
      <c r="BGM96" s="14"/>
      <c r="BGN96" s="14"/>
      <c r="BGO96" s="14"/>
      <c r="BGP96" s="14"/>
      <c r="BGQ96" s="14"/>
      <c r="BGR96" s="14"/>
      <c r="BGS96" s="14"/>
      <c r="BGT96" s="14"/>
      <c r="BGU96" s="14"/>
      <c r="BGV96" s="14"/>
      <c r="BGW96" s="14"/>
      <c r="BGX96" s="14"/>
      <c r="BGY96" s="14"/>
      <c r="BGZ96" s="14"/>
      <c r="BHA96" s="14"/>
      <c r="BHB96" s="14"/>
      <c r="BHC96" s="14"/>
      <c r="BHD96" s="14"/>
      <c r="BHE96" s="14"/>
      <c r="BHF96" s="14"/>
      <c r="BHG96" s="14"/>
      <c r="BHH96" s="14"/>
      <c r="BHI96" s="14"/>
      <c r="BHJ96" s="14"/>
      <c r="BHK96" s="14"/>
      <c r="BHL96" s="14"/>
      <c r="BHM96" s="14"/>
      <c r="BHN96" s="14"/>
      <c r="BHO96" s="14"/>
      <c r="BHP96" s="14"/>
      <c r="BHQ96" s="14"/>
      <c r="BHR96" s="14"/>
      <c r="BHS96" s="14"/>
      <c r="BHT96" s="14"/>
      <c r="BHU96" s="14"/>
      <c r="BHV96" s="14"/>
      <c r="BHW96" s="14"/>
      <c r="BHX96" s="14"/>
      <c r="BHY96" s="14"/>
      <c r="BHZ96" s="14"/>
      <c r="BIA96" s="14"/>
      <c r="BIB96" s="14"/>
      <c r="BIC96" s="14"/>
      <c r="BID96" s="14"/>
      <c r="BIE96" s="14"/>
      <c r="BIF96" s="14"/>
      <c r="BIG96" s="14"/>
      <c r="BIH96" s="14"/>
      <c r="BII96" s="14"/>
      <c r="BIJ96" s="14"/>
      <c r="BIK96" s="14"/>
      <c r="BIL96" s="14"/>
      <c r="BIM96" s="14"/>
      <c r="BIN96" s="14"/>
      <c r="BIO96" s="14"/>
      <c r="BIP96" s="14"/>
      <c r="BIQ96" s="14"/>
      <c r="BIR96" s="14"/>
      <c r="BIS96" s="14"/>
      <c r="BIT96" s="14"/>
      <c r="BIU96" s="14"/>
      <c r="BIV96" s="14"/>
      <c r="BIW96" s="14"/>
      <c r="BIX96" s="14"/>
      <c r="BIY96" s="14"/>
      <c r="BIZ96" s="14"/>
      <c r="BJA96" s="14"/>
      <c r="BJB96" s="14"/>
      <c r="BJC96" s="14"/>
      <c r="BJD96" s="14"/>
      <c r="BJE96" s="14"/>
      <c r="BJF96" s="14"/>
      <c r="BJG96" s="14"/>
      <c r="BJH96" s="14"/>
      <c r="BJI96" s="14"/>
      <c r="BJJ96" s="14"/>
      <c r="BJK96" s="14"/>
      <c r="BJL96" s="14"/>
      <c r="BJM96" s="14"/>
      <c r="BJN96" s="14"/>
      <c r="BJO96" s="14"/>
      <c r="BJP96" s="14"/>
      <c r="BJQ96" s="14"/>
      <c r="BJR96" s="14"/>
      <c r="BJS96" s="14"/>
      <c r="BJT96" s="14"/>
      <c r="BJU96" s="14"/>
      <c r="BJV96" s="14"/>
      <c r="BJW96" s="14"/>
      <c r="BJX96" s="14"/>
      <c r="BJY96" s="14"/>
      <c r="BJZ96" s="14"/>
      <c r="BKA96" s="14"/>
      <c r="BKB96" s="14"/>
      <c r="BKC96" s="14"/>
      <c r="BKD96" s="14"/>
      <c r="BKE96" s="14"/>
      <c r="BKF96" s="14"/>
      <c r="BKG96" s="14"/>
      <c r="BKH96" s="14"/>
      <c r="BKI96" s="14"/>
      <c r="BKJ96" s="14"/>
      <c r="BKK96" s="14"/>
      <c r="BKL96" s="14"/>
      <c r="BKM96" s="14"/>
      <c r="BKN96" s="14"/>
      <c r="BKO96" s="14"/>
      <c r="BKP96" s="14"/>
      <c r="BKQ96" s="14"/>
      <c r="BKR96" s="14"/>
      <c r="BKS96" s="14"/>
      <c r="BKT96" s="14"/>
      <c r="BKU96" s="14"/>
      <c r="BKV96" s="14"/>
      <c r="BKW96" s="14"/>
      <c r="BKX96" s="14"/>
      <c r="BKY96" s="14"/>
      <c r="BKZ96" s="14"/>
      <c r="BLA96" s="14"/>
      <c r="BLB96" s="14"/>
      <c r="BLC96" s="14"/>
      <c r="BLD96" s="14"/>
      <c r="BLE96" s="14"/>
      <c r="BLF96" s="14"/>
      <c r="BLG96" s="14"/>
      <c r="BLH96" s="14"/>
      <c r="BLI96" s="14"/>
      <c r="BLJ96" s="14"/>
      <c r="BLK96" s="14"/>
      <c r="BLL96" s="14"/>
      <c r="BLM96" s="14"/>
      <c r="BLN96" s="14"/>
      <c r="BLO96" s="14"/>
      <c r="BLP96" s="14"/>
      <c r="BLQ96" s="14"/>
      <c r="BLR96" s="14"/>
      <c r="BLS96" s="14"/>
      <c r="BLT96" s="14"/>
      <c r="BLU96" s="14"/>
      <c r="BLV96" s="14"/>
      <c r="BLW96" s="14"/>
      <c r="BLX96" s="14"/>
      <c r="BLY96" s="14"/>
      <c r="BLZ96" s="14"/>
      <c r="BMA96" s="14"/>
      <c r="BMB96" s="14"/>
      <c r="BMC96" s="14"/>
      <c r="BMD96" s="14"/>
      <c r="BME96" s="14"/>
      <c r="BMF96" s="14"/>
      <c r="BMG96" s="14"/>
      <c r="BMH96" s="14"/>
      <c r="BMI96" s="14"/>
      <c r="BMJ96" s="14"/>
      <c r="BMK96" s="14"/>
      <c r="BML96" s="14"/>
      <c r="BMM96" s="14"/>
      <c r="BMN96" s="14"/>
      <c r="BMO96" s="14"/>
      <c r="BMP96" s="14"/>
      <c r="BMQ96" s="14"/>
      <c r="BMR96" s="14"/>
      <c r="BMS96" s="14"/>
      <c r="BMT96" s="14"/>
      <c r="BMU96" s="14"/>
      <c r="BMV96" s="14"/>
      <c r="BMW96" s="14"/>
      <c r="BMX96" s="14"/>
      <c r="BMY96" s="14"/>
      <c r="BMZ96" s="14"/>
      <c r="BNA96" s="14"/>
      <c r="BNB96" s="14"/>
      <c r="BNC96" s="14"/>
      <c r="BND96" s="14"/>
      <c r="BNE96" s="14"/>
      <c r="BNF96" s="14"/>
      <c r="BNG96" s="14"/>
      <c r="BNH96" s="14"/>
      <c r="BNI96" s="14"/>
      <c r="BNJ96" s="14"/>
      <c r="BNK96" s="14"/>
      <c r="BNL96" s="14"/>
      <c r="BNM96" s="14"/>
      <c r="BNN96" s="14"/>
      <c r="BNO96" s="14"/>
      <c r="BNP96" s="14"/>
      <c r="BNQ96" s="14"/>
      <c r="BNR96" s="14"/>
      <c r="BNS96" s="14"/>
      <c r="BNT96" s="14"/>
      <c r="BNU96" s="14"/>
      <c r="BNV96" s="14"/>
      <c r="BNW96" s="14"/>
      <c r="BNX96" s="14"/>
      <c r="BNY96" s="14"/>
      <c r="BNZ96" s="14"/>
      <c r="BOA96" s="14"/>
      <c r="BOB96" s="14"/>
      <c r="BOC96" s="14"/>
      <c r="BOD96" s="14"/>
      <c r="BOE96" s="14"/>
      <c r="BOF96" s="14"/>
      <c r="BOG96" s="14"/>
      <c r="BOH96" s="14"/>
      <c r="BOI96" s="14"/>
      <c r="BOJ96" s="14"/>
      <c r="BOK96" s="14"/>
      <c r="BOL96" s="14"/>
      <c r="BOM96" s="14"/>
      <c r="BON96" s="14"/>
      <c r="BOO96" s="14"/>
      <c r="BOP96" s="14"/>
      <c r="BOQ96" s="14"/>
      <c r="BOR96" s="14"/>
      <c r="BOS96" s="14"/>
      <c r="BOT96" s="14"/>
      <c r="BOU96" s="14"/>
      <c r="BOV96" s="14"/>
      <c r="BOW96" s="14"/>
      <c r="BOX96" s="14"/>
      <c r="BOY96" s="14"/>
      <c r="BOZ96" s="14"/>
      <c r="BPA96" s="14"/>
      <c r="BPB96" s="14"/>
      <c r="BPC96" s="14"/>
      <c r="BPD96" s="14"/>
      <c r="BPE96" s="14"/>
      <c r="BPF96" s="14"/>
      <c r="BPG96" s="14"/>
      <c r="BPH96" s="14"/>
      <c r="BPI96" s="14"/>
      <c r="BPJ96" s="14"/>
      <c r="BPK96" s="14"/>
      <c r="BPL96" s="14"/>
      <c r="BPM96" s="14"/>
      <c r="BPN96" s="14"/>
      <c r="BPO96" s="14"/>
      <c r="BPP96" s="14"/>
      <c r="BPQ96" s="14"/>
      <c r="BPR96" s="14"/>
      <c r="BPS96" s="14"/>
      <c r="BPT96" s="14"/>
      <c r="BPU96" s="14"/>
      <c r="BPV96" s="14"/>
      <c r="BPW96" s="14"/>
      <c r="BPX96" s="14"/>
      <c r="BPY96" s="14"/>
      <c r="BPZ96" s="14"/>
      <c r="BQA96" s="14"/>
      <c r="BQB96" s="14"/>
      <c r="BQC96" s="14"/>
      <c r="BQD96" s="14"/>
      <c r="BQE96" s="14"/>
      <c r="BQF96" s="14"/>
      <c r="BQG96" s="14"/>
      <c r="BQH96" s="14"/>
      <c r="BQI96" s="14"/>
      <c r="BQJ96" s="14"/>
      <c r="BQK96" s="14"/>
      <c r="BQL96" s="14"/>
      <c r="BQM96" s="14"/>
      <c r="BQN96" s="14"/>
      <c r="BQO96" s="14"/>
      <c r="BQP96" s="14"/>
      <c r="BQQ96" s="14"/>
      <c r="BQR96" s="14"/>
      <c r="BQS96" s="14"/>
      <c r="BQT96" s="14"/>
      <c r="BQU96" s="14"/>
      <c r="BQV96" s="14"/>
      <c r="BQW96" s="14"/>
      <c r="BQX96" s="14"/>
      <c r="BQY96" s="14"/>
      <c r="BQZ96" s="14"/>
      <c r="BRA96" s="14"/>
      <c r="BRB96" s="14"/>
      <c r="BRC96" s="14"/>
      <c r="BRD96" s="14"/>
      <c r="BRE96" s="14"/>
      <c r="BRF96" s="14"/>
      <c r="BRG96" s="14"/>
      <c r="BRH96" s="14"/>
      <c r="BRI96" s="14"/>
      <c r="BRJ96" s="14"/>
      <c r="BRK96" s="14"/>
      <c r="BRL96" s="14"/>
      <c r="BRM96" s="14"/>
      <c r="BRN96" s="14"/>
      <c r="BRO96" s="14"/>
      <c r="BRP96" s="14"/>
      <c r="BRQ96" s="14"/>
      <c r="BRR96" s="14"/>
      <c r="BRS96" s="14"/>
      <c r="BRT96" s="14"/>
      <c r="BRU96" s="14"/>
      <c r="BRV96" s="14"/>
      <c r="BRW96" s="14"/>
      <c r="BRX96" s="14"/>
      <c r="BRY96" s="14"/>
      <c r="BRZ96" s="14"/>
      <c r="BSA96" s="14"/>
      <c r="BSB96" s="14"/>
      <c r="BSC96" s="14"/>
      <c r="BSD96" s="14"/>
      <c r="BSE96" s="14"/>
      <c r="BSF96" s="14"/>
      <c r="BSG96" s="14"/>
      <c r="BSH96" s="14"/>
      <c r="BSI96" s="14"/>
      <c r="BSJ96" s="14"/>
      <c r="BSK96" s="14"/>
      <c r="BSL96" s="14"/>
      <c r="BSM96" s="14"/>
      <c r="BSN96" s="14"/>
      <c r="BSO96" s="14"/>
      <c r="BSP96" s="14"/>
      <c r="BSQ96" s="14"/>
      <c r="BSR96" s="14"/>
      <c r="BSS96" s="14"/>
      <c r="BST96" s="14"/>
      <c r="BSU96" s="14"/>
      <c r="BSV96" s="14"/>
      <c r="BSW96" s="14"/>
      <c r="BSX96" s="14"/>
      <c r="BSY96" s="14"/>
      <c r="BSZ96" s="14"/>
      <c r="BTA96" s="14"/>
      <c r="BTB96" s="14"/>
      <c r="BTC96" s="14"/>
      <c r="BTD96" s="14"/>
      <c r="BTE96" s="14"/>
      <c r="BTF96" s="14"/>
      <c r="BTG96" s="14"/>
      <c r="BTH96" s="14"/>
      <c r="BTI96" s="14"/>
      <c r="BTJ96" s="14"/>
      <c r="BTK96" s="14"/>
      <c r="BTL96" s="14"/>
      <c r="BTM96" s="14"/>
      <c r="BTN96" s="14"/>
      <c r="BTO96" s="14"/>
      <c r="BTP96" s="14"/>
      <c r="BTQ96" s="14"/>
      <c r="BTR96" s="14"/>
      <c r="BTS96" s="14"/>
      <c r="BTT96" s="14"/>
      <c r="BTU96" s="14"/>
      <c r="BTV96" s="14"/>
      <c r="BTW96" s="14"/>
      <c r="BTX96" s="14"/>
      <c r="BTY96" s="14"/>
      <c r="BTZ96" s="14"/>
      <c r="BUA96" s="14"/>
      <c r="BUB96" s="14"/>
      <c r="BUC96" s="14"/>
      <c r="BUD96" s="14"/>
      <c r="BUE96" s="14"/>
      <c r="BUF96" s="14"/>
      <c r="BUG96" s="14"/>
      <c r="BUH96" s="14"/>
      <c r="BUI96" s="14"/>
      <c r="BUJ96" s="14"/>
      <c r="BUK96" s="14"/>
      <c r="BUL96" s="14"/>
      <c r="BUM96" s="14"/>
      <c r="BUN96" s="14"/>
      <c r="BUO96" s="14"/>
      <c r="BUP96" s="14"/>
      <c r="BUQ96" s="14"/>
      <c r="BUR96" s="14"/>
      <c r="BUS96" s="14"/>
      <c r="BUT96" s="14"/>
      <c r="BUU96" s="14"/>
      <c r="BUV96" s="14"/>
      <c r="BUW96" s="14"/>
      <c r="BUX96" s="14"/>
      <c r="BUY96" s="14"/>
      <c r="BUZ96" s="14"/>
      <c r="BVA96" s="14"/>
      <c r="BVB96" s="14"/>
      <c r="BVC96" s="14"/>
      <c r="BVD96" s="14"/>
      <c r="BVE96" s="14"/>
      <c r="BVF96" s="14"/>
      <c r="BVG96" s="14"/>
      <c r="BVH96" s="14"/>
      <c r="BVI96" s="14"/>
      <c r="BVJ96" s="14"/>
      <c r="BVK96" s="14"/>
      <c r="BVL96" s="14"/>
      <c r="BVM96" s="14"/>
      <c r="BVN96" s="14"/>
      <c r="BVO96" s="14"/>
      <c r="BVP96" s="14"/>
      <c r="BVQ96" s="14"/>
      <c r="BVR96" s="14"/>
      <c r="BVS96" s="14"/>
      <c r="BVT96" s="14"/>
      <c r="BVU96" s="14"/>
      <c r="BVV96" s="14"/>
      <c r="BVW96" s="14"/>
      <c r="BVX96" s="14"/>
      <c r="BVY96" s="14"/>
      <c r="BVZ96" s="14"/>
      <c r="BWA96" s="14"/>
      <c r="BWB96" s="14"/>
      <c r="BWC96" s="14"/>
      <c r="BWD96" s="14"/>
      <c r="BWE96" s="14"/>
      <c r="BWF96" s="14"/>
      <c r="BWG96" s="14"/>
      <c r="BWH96" s="14"/>
      <c r="BWI96" s="14"/>
      <c r="BWJ96" s="14"/>
      <c r="BWK96" s="14"/>
      <c r="BWL96" s="14"/>
      <c r="BWM96" s="14"/>
      <c r="BWN96" s="14"/>
      <c r="BWO96" s="14"/>
      <c r="BWP96" s="14"/>
      <c r="BWQ96" s="14"/>
      <c r="BWR96" s="14"/>
      <c r="BWS96" s="14"/>
      <c r="BWT96" s="14"/>
      <c r="BWU96" s="14"/>
      <c r="BWV96" s="14"/>
      <c r="BWW96" s="14"/>
      <c r="BWX96" s="14"/>
      <c r="BWY96" s="14"/>
      <c r="BWZ96" s="14"/>
      <c r="BXA96" s="14"/>
      <c r="BXB96" s="14"/>
      <c r="BXC96" s="14"/>
      <c r="BXD96" s="14"/>
      <c r="BXE96" s="14"/>
      <c r="BXF96" s="14"/>
      <c r="BXG96" s="14"/>
      <c r="BXH96" s="14"/>
      <c r="BXI96" s="14"/>
      <c r="BXJ96" s="14"/>
      <c r="BXK96" s="14"/>
      <c r="BXL96" s="14"/>
      <c r="BXM96" s="14"/>
      <c r="BXN96" s="14"/>
      <c r="BXO96" s="14"/>
      <c r="BXP96" s="14"/>
      <c r="BXQ96" s="14"/>
      <c r="BXR96" s="14"/>
      <c r="BXS96" s="14"/>
      <c r="BXT96" s="14"/>
      <c r="BXU96" s="14"/>
      <c r="BXV96" s="14"/>
      <c r="BXW96" s="14"/>
      <c r="BXX96" s="14"/>
      <c r="BXY96" s="14"/>
      <c r="BXZ96" s="14"/>
      <c r="BYA96" s="14"/>
      <c r="BYB96" s="14"/>
      <c r="BYC96" s="14"/>
      <c r="BYD96" s="14"/>
      <c r="BYE96" s="14"/>
      <c r="BYF96" s="14"/>
      <c r="BYG96" s="14"/>
      <c r="BYH96" s="14"/>
      <c r="BYI96" s="14"/>
      <c r="BYJ96" s="14"/>
      <c r="BYK96" s="14"/>
      <c r="BYL96" s="14"/>
      <c r="BYM96" s="14"/>
      <c r="BYN96" s="14"/>
      <c r="BYO96" s="14"/>
      <c r="BYP96" s="14"/>
      <c r="BYQ96" s="14"/>
      <c r="BYR96" s="14"/>
      <c r="BYS96" s="14"/>
      <c r="BYT96" s="14"/>
      <c r="BYU96" s="14"/>
      <c r="BYV96" s="14"/>
      <c r="BYW96" s="14"/>
      <c r="BYX96" s="14"/>
      <c r="BYY96" s="14"/>
      <c r="BYZ96" s="14"/>
      <c r="BZA96" s="14"/>
      <c r="BZB96" s="14"/>
      <c r="BZC96" s="14"/>
      <c r="BZD96" s="14"/>
      <c r="BZE96" s="14"/>
      <c r="BZF96" s="14"/>
      <c r="BZG96" s="14"/>
      <c r="BZH96" s="14"/>
      <c r="BZI96" s="14"/>
      <c r="BZJ96" s="14"/>
      <c r="BZK96" s="14"/>
      <c r="BZL96" s="14"/>
      <c r="BZM96" s="14"/>
      <c r="BZN96" s="14"/>
      <c r="BZO96" s="14"/>
      <c r="BZP96" s="14"/>
      <c r="BZQ96" s="14"/>
      <c r="BZR96" s="14"/>
      <c r="BZS96" s="14"/>
      <c r="BZT96" s="14"/>
      <c r="BZU96" s="14"/>
      <c r="BZV96" s="14"/>
      <c r="BZW96" s="14"/>
      <c r="BZX96" s="14"/>
      <c r="BZY96" s="14"/>
      <c r="BZZ96" s="14"/>
      <c r="CAA96" s="14"/>
      <c r="CAB96" s="14"/>
      <c r="CAC96" s="14"/>
      <c r="CAD96" s="14"/>
      <c r="CAE96" s="14"/>
      <c r="CAF96" s="14"/>
      <c r="CAG96" s="14"/>
      <c r="CAH96" s="14"/>
      <c r="CAI96" s="14"/>
      <c r="CAJ96" s="14"/>
      <c r="CAK96" s="14"/>
      <c r="CAL96" s="14"/>
      <c r="CAM96" s="14"/>
      <c r="CAN96" s="14"/>
      <c r="CAO96" s="14"/>
      <c r="CAP96" s="14"/>
      <c r="CAQ96" s="14"/>
      <c r="CAR96" s="14"/>
      <c r="CAS96" s="14"/>
      <c r="CAT96" s="14"/>
      <c r="CAU96" s="14"/>
      <c r="CAV96" s="14"/>
      <c r="CAW96" s="14"/>
      <c r="CAX96" s="14"/>
      <c r="CAY96" s="14"/>
      <c r="CAZ96" s="14"/>
      <c r="CBA96" s="14"/>
      <c r="CBB96" s="14"/>
      <c r="CBC96" s="14"/>
      <c r="CBD96" s="14"/>
      <c r="CBE96" s="14"/>
      <c r="CBF96" s="14"/>
      <c r="CBG96" s="14"/>
      <c r="CBH96" s="14"/>
      <c r="CBI96" s="14"/>
      <c r="CBJ96" s="14"/>
      <c r="CBK96" s="14"/>
      <c r="CBL96" s="14"/>
      <c r="CBM96" s="14"/>
      <c r="CBN96" s="14"/>
      <c r="CBO96" s="14"/>
      <c r="CBP96" s="14"/>
      <c r="CBQ96" s="14"/>
      <c r="CBR96" s="14"/>
      <c r="CBS96" s="14"/>
      <c r="CBT96" s="14"/>
      <c r="CBU96" s="14"/>
      <c r="CBV96" s="14"/>
      <c r="CBW96" s="14"/>
      <c r="CBX96" s="14"/>
      <c r="CBY96" s="14"/>
      <c r="CBZ96" s="14"/>
      <c r="CCA96" s="14"/>
      <c r="CCB96" s="14"/>
      <c r="CCC96" s="14"/>
      <c r="CCD96" s="14"/>
      <c r="CCE96" s="14"/>
      <c r="CCF96" s="14"/>
      <c r="CCG96" s="14"/>
      <c r="CCH96" s="14"/>
      <c r="CCI96" s="14"/>
      <c r="CCJ96" s="14"/>
      <c r="CCK96" s="14"/>
      <c r="CCL96" s="14"/>
      <c r="CCM96" s="14"/>
      <c r="CCN96" s="14"/>
      <c r="CCO96" s="14"/>
      <c r="CCP96" s="14"/>
      <c r="CCQ96" s="14"/>
      <c r="CCR96" s="14"/>
      <c r="CCS96" s="14"/>
      <c r="CCT96" s="14"/>
      <c r="CCU96" s="14"/>
      <c r="CCV96" s="14"/>
      <c r="CCW96" s="14"/>
      <c r="CCX96" s="14"/>
      <c r="CCY96" s="14"/>
      <c r="CCZ96" s="14"/>
      <c r="CDA96" s="14"/>
      <c r="CDB96" s="14"/>
      <c r="CDC96" s="14"/>
      <c r="CDD96" s="14"/>
      <c r="CDE96" s="14"/>
      <c r="CDF96" s="14"/>
      <c r="CDG96" s="14"/>
      <c r="CDH96" s="14"/>
      <c r="CDI96" s="14"/>
      <c r="CDJ96" s="14"/>
      <c r="CDK96" s="14"/>
      <c r="CDL96" s="14"/>
      <c r="CDM96" s="14"/>
      <c r="CDN96" s="14"/>
      <c r="CDO96" s="14"/>
      <c r="CDP96" s="14"/>
      <c r="CDQ96" s="14"/>
      <c r="CDR96" s="14"/>
      <c r="CDS96" s="14"/>
      <c r="CDT96" s="14"/>
      <c r="CDU96" s="14"/>
      <c r="CDV96" s="14"/>
      <c r="CDW96" s="14"/>
      <c r="CDX96" s="14"/>
      <c r="CDY96" s="14"/>
      <c r="CDZ96" s="14"/>
      <c r="CEA96" s="14"/>
      <c r="CEB96" s="14"/>
      <c r="CEC96" s="14"/>
      <c r="CED96" s="14"/>
      <c r="CEE96" s="14"/>
      <c r="CEF96" s="14"/>
      <c r="CEG96" s="14"/>
      <c r="CEH96" s="14"/>
      <c r="CEI96" s="14"/>
      <c r="CEJ96" s="14"/>
      <c r="CEK96" s="14"/>
      <c r="CEL96" s="14"/>
      <c r="CEM96" s="14"/>
      <c r="CEN96" s="14"/>
      <c r="CEO96" s="14"/>
      <c r="CEP96" s="14"/>
      <c r="CEQ96" s="14"/>
      <c r="CER96" s="14"/>
      <c r="CES96" s="14"/>
      <c r="CET96" s="14"/>
      <c r="CEU96" s="14"/>
      <c r="CEV96" s="14"/>
      <c r="CEW96" s="14"/>
      <c r="CEX96" s="14"/>
      <c r="CEY96" s="14"/>
      <c r="CEZ96" s="14"/>
      <c r="CFA96" s="14"/>
      <c r="CFB96" s="14"/>
      <c r="CFC96" s="14"/>
      <c r="CFD96" s="14"/>
      <c r="CFE96" s="14"/>
      <c r="CFF96" s="14"/>
      <c r="CFG96" s="14"/>
      <c r="CFH96" s="14"/>
      <c r="CFI96" s="14"/>
      <c r="CFJ96" s="14"/>
      <c r="CFK96" s="14"/>
      <c r="CFL96" s="14"/>
      <c r="CFM96" s="14"/>
      <c r="CFN96" s="14"/>
      <c r="CFO96" s="14"/>
      <c r="CFP96" s="14"/>
      <c r="CFQ96" s="14"/>
      <c r="CFR96" s="14"/>
      <c r="CFS96" s="14"/>
      <c r="CFT96" s="14"/>
      <c r="CFU96" s="14"/>
      <c r="CFV96" s="14"/>
      <c r="CFW96" s="14"/>
      <c r="CFX96" s="14"/>
      <c r="CFY96" s="14"/>
      <c r="CFZ96" s="14"/>
      <c r="CGA96" s="14"/>
      <c r="CGB96" s="14"/>
      <c r="CGC96" s="14"/>
      <c r="CGD96" s="14"/>
      <c r="CGE96" s="14"/>
      <c r="CGF96" s="14"/>
      <c r="CGG96" s="14"/>
      <c r="CGH96" s="14"/>
      <c r="CGI96" s="14"/>
      <c r="CGJ96" s="14"/>
      <c r="CGK96" s="14"/>
      <c r="CGL96" s="14"/>
      <c r="CGM96" s="14"/>
      <c r="CGN96" s="14"/>
      <c r="CGO96" s="14"/>
      <c r="CGP96" s="14"/>
      <c r="CGQ96" s="14"/>
      <c r="CGR96" s="14"/>
      <c r="CGS96" s="14"/>
      <c r="CGT96" s="14"/>
      <c r="CGU96" s="14"/>
      <c r="CGV96" s="14"/>
      <c r="CGW96" s="14"/>
      <c r="CGX96" s="14"/>
      <c r="CGY96" s="14"/>
      <c r="CGZ96" s="14"/>
      <c r="CHA96" s="14"/>
      <c r="CHB96" s="14"/>
      <c r="CHC96" s="14"/>
      <c r="CHD96" s="14"/>
      <c r="CHE96" s="14"/>
      <c r="CHF96" s="14"/>
      <c r="CHG96" s="14"/>
      <c r="CHH96" s="14"/>
      <c r="CHI96" s="14"/>
      <c r="CHJ96" s="14"/>
      <c r="CHK96" s="14"/>
      <c r="CHL96" s="14"/>
      <c r="CHM96" s="14"/>
      <c r="CHN96" s="14"/>
      <c r="CHO96" s="14"/>
      <c r="CHP96" s="14"/>
      <c r="CHQ96" s="14"/>
      <c r="CHR96" s="14"/>
      <c r="CHS96" s="14"/>
      <c r="CHT96" s="14"/>
      <c r="CHU96" s="14"/>
      <c r="CHV96" s="14"/>
      <c r="CHW96" s="14"/>
      <c r="CHX96" s="14"/>
      <c r="CHY96" s="14"/>
      <c r="CHZ96" s="14"/>
      <c r="CIA96" s="14"/>
      <c r="CIB96" s="14"/>
      <c r="CIC96" s="14"/>
      <c r="CID96" s="14"/>
      <c r="CIE96" s="14"/>
      <c r="CIF96" s="14"/>
      <c r="CIG96" s="14"/>
      <c r="CIH96" s="14"/>
      <c r="CII96" s="14"/>
      <c r="CIJ96" s="14"/>
      <c r="CIK96" s="14"/>
      <c r="CIL96" s="14"/>
      <c r="CIM96" s="14"/>
      <c r="CIN96" s="14"/>
      <c r="CIO96" s="14"/>
      <c r="CIP96" s="14"/>
      <c r="CIQ96" s="14"/>
      <c r="CIR96" s="14"/>
      <c r="CIS96" s="14"/>
      <c r="CIT96" s="14"/>
      <c r="CIU96" s="14"/>
      <c r="CIV96" s="14"/>
      <c r="CIW96" s="14"/>
      <c r="CIX96" s="14"/>
      <c r="CIY96" s="14"/>
      <c r="CIZ96" s="14"/>
      <c r="CJA96" s="14"/>
      <c r="CJB96" s="14"/>
      <c r="CJC96" s="14"/>
      <c r="CJD96" s="14"/>
      <c r="CJE96" s="14"/>
      <c r="CJF96" s="14"/>
      <c r="CJG96" s="14"/>
      <c r="CJH96" s="14"/>
      <c r="CJI96" s="14"/>
      <c r="CJJ96" s="14"/>
      <c r="CJK96" s="14"/>
      <c r="CJL96" s="14"/>
      <c r="CJM96" s="14"/>
      <c r="CJN96" s="14"/>
      <c r="CJO96" s="14"/>
      <c r="CJP96" s="14"/>
      <c r="CJQ96" s="14"/>
      <c r="CJR96" s="14"/>
      <c r="CJS96" s="14"/>
      <c r="CJT96" s="14"/>
      <c r="CJU96" s="14"/>
      <c r="CJV96" s="14"/>
      <c r="CJW96" s="14"/>
      <c r="CJX96" s="14"/>
      <c r="CJY96" s="14"/>
      <c r="CJZ96" s="14"/>
      <c r="CKA96" s="14"/>
      <c r="CKB96" s="14"/>
      <c r="CKC96" s="14"/>
      <c r="CKD96" s="14"/>
      <c r="CKE96" s="14"/>
      <c r="CKF96" s="14"/>
      <c r="CKG96" s="14"/>
      <c r="CKH96" s="14"/>
      <c r="CKI96" s="14"/>
      <c r="CKJ96" s="14"/>
      <c r="CKK96" s="14"/>
      <c r="CKL96" s="14"/>
      <c r="CKM96" s="14"/>
      <c r="CKN96" s="14"/>
      <c r="CKO96" s="14"/>
      <c r="CKP96" s="14"/>
      <c r="CKQ96" s="14"/>
      <c r="CKR96" s="14"/>
      <c r="CKS96" s="14"/>
      <c r="CKT96" s="14"/>
      <c r="CKU96" s="14"/>
      <c r="CKV96" s="14"/>
      <c r="CKW96" s="14"/>
      <c r="CKX96" s="14"/>
      <c r="CKY96" s="14"/>
      <c r="CKZ96" s="14"/>
      <c r="CLA96" s="14"/>
      <c r="CLB96" s="14"/>
      <c r="CLC96" s="14"/>
      <c r="CLD96" s="14"/>
      <c r="CLE96" s="14"/>
      <c r="CLF96" s="14"/>
      <c r="CLG96" s="14"/>
      <c r="CLH96" s="14"/>
      <c r="CLI96" s="14"/>
      <c r="CLJ96" s="14"/>
      <c r="CLK96" s="14"/>
      <c r="CLL96" s="14"/>
      <c r="CLM96" s="14"/>
      <c r="CLN96" s="14"/>
      <c r="CLO96" s="14"/>
      <c r="CLP96" s="14"/>
      <c r="CLQ96" s="14"/>
      <c r="CLR96" s="14"/>
      <c r="CLS96" s="14"/>
      <c r="CLT96" s="14"/>
      <c r="CLU96" s="14"/>
      <c r="CLV96" s="14"/>
      <c r="CLW96" s="14"/>
      <c r="CLX96" s="14"/>
      <c r="CLY96" s="14"/>
      <c r="CLZ96" s="14"/>
      <c r="CMA96" s="14"/>
      <c r="CMB96" s="14"/>
      <c r="CMC96" s="14"/>
      <c r="CMD96" s="14"/>
      <c r="CME96" s="14"/>
      <c r="CMF96" s="14"/>
      <c r="CMG96" s="14"/>
      <c r="CMH96" s="14"/>
      <c r="CMI96" s="14"/>
      <c r="CMJ96" s="14"/>
      <c r="CMK96" s="14"/>
      <c r="CML96" s="14"/>
      <c r="CMM96" s="14"/>
      <c r="CMN96" s="14"/>
      <c r="CMO96" s="14"/>
      <c r="CMP96" s="14"/>
      <c r="CMQ96" s="14"/>
      <c r="CMR96" s="14"/>
      <c r="CMS96" s="14"/>
      <c r="CMT96" s="14"/>
      <c r="CMU96" s="14"/>
      <c r="CMV96" s="14"/>
      <c r="CMW96" s="14"/>
      <c r="CMX96" s="14"/>
      <c r="CMY96" s="14"/>
      <c r="CMZ96" s="14"/>
      <c r="CNA96" s="14"/>
      <c r="CNB96" s="14"/>
      <c r="CNC96" s="14"/>
      <c r="CND96" s="14"/>
      <c r="CNE96" s="14"/>
      <c r="CNF96" s="14"/>
      <c r="CNG96" s="14"/>
      <c r="CNH96" s="14"/>
      <c r="CNI96" s="14"/>
      <c r="CNJ96" s="14"/>
      <c r="CNK96" s="14"/>
      <c r="CNL96" s="14"/>
      <c r="CNM96" s="14"/>
      <c r="CNN96" s="14"/>
      <c r="CNO96" s="14"/>
      <c r="CNP96" s="14"/>
      <c r="CNQ96" s="14"/>
      <c r="CNR96" s="14"/>
      <c r="CNS96" s="14"/>
      <c r="CNT96" s="14"/>
      <c r="CNU96" s="14"/>
      <c r="CNV96" s="14"/>
      <c r="CNW96" s="14"/>
      <c r="CNX96" s="14"/>
      <c r="CNY96" s="14"/>
      <c r="CNZ96" s="14"/>
      <c r="COA96" s="14"/>
      <c r="COB96" s="14"/>
      <c r="COC96" s="14"/>
      <c r="COD96" s="14"/>
      <c r="COE96" s="14"/>
      <c r="COF96" s="14"/>
      <c r="COG96" s="14"/>
      <c r="COH96" s="14"/>
      <c r="COI96" s="14"/>
      <c r="COJ96" s="14"/>
      <c r="COK96" s="14"/>
      <c r="COL96" s="14"/>
      <c r="COM96" s="14"/>
      <c r="CON96" s="14"/>
      <c r="COO96" s="14"/>
      <c r="COP96" s="14"/>
      <c r="COQ96" s="14"/>
      <c r="COR96" s="14"/>
      <c r="COS96" s="14"/>
      <c r="COT96" s="14"/>
      <c r="COU96" s="14"/>
      <c r="COV96" s="14"/>
      <c r="COW96" s="14"/>
      <c r="COX96" s="14"/>
      <c r="COY96" s="14"/>
      <c r="COZ96" s="14"/>
      <c r="CPA96" s="14"/>
      <c r="CPB96" s="14"/>
      <c r="CPC96" s="14"/>
      <c r="CPD96" s="14"/>
      <c r="CPE96" s="14"/>
      <c r="CPF96" s="14"/>
      <c r="CPG96" s="14"/>
      <c r="CPH96" s="14"/>
      <c r="CPI96" s="14"/>
      <c r="CPJ96" s="14"/>
      <c r="CPK96" s="14"/>
      <c r="CPL96" s="14"/>
      <c r="CPM96" s="14"/>
      <c r="CPN96" s="14"/>
      <c r="CPO96" s="14"/>
      <c r="CPP96" s="14"/>
      <c r="CPQ96" s="14"/>
      <c r="CPR96" s="14"/>
      <c r="CPS96" s="14"/>
      <c r="CPT96" s="14"/>
      <c r="CPU96" s="14"/>
      <c r="CPV96" s="14"/>
      <c r="CPW96" s="14"/>
      <c r="CPX96" s="14"/>
      <c r="CPY96" s="14"/>
      <c r="CPZ96" s="14"/>
      <c r="CQA96" s="14"/>
      <c r="CQB96" s="14"/>
      <c r="CQC96" s="14"/>
      <c r="CQD96" s="14"/>
      <c r="CQE96" s="14"/>
      <c r="CQF96" s="14"/>
      <c r="CQG96" s="14"/>
      <c r="CQH96" s="14"/>
      <c r="CQI96" s="14"/>
      <c r="CQJ96" s="14"/>
      <c r="CQK96" s="14"/>
      <c r="CQL96" s="14"/>
      <c r="CQM96" s="14"/>
      <c r="CQN96" s="14"/>
      <c r="CQO96" s="14"/>
      <c r="CQP96" s="14"/>
      <c r="CQQ96" s="14"/>
      <c r="CQR96" s="14"/>
      <c r="CQS96" s="14"/>
      <c r="CQT96" s="14"/>
      <c r="CQU96" s="14"/>
      <c r="CQV96" s="14"/>
      <c r="CQW96" s="14"/>
      <c r="CQX96" s="14"/>
      <c r="CQY96" s="14"/>
      <c r="CQZ96" s="14"/>
      <c r="CRA96" s="14"/>
      <c r="CRB96" s="14"/>
      <c r="CRC96" s="14"/>
      <c r="CRD96" s="14"/>
      <c r="CRE96" s="14"/>
      <c r="CRF96" s="14"/>
      <c r="CRG96" s="14"/>
      <c r="CRH96" s="14"/>
      <c r="CRI96" s="14"/>
      <c r="CRJ96" s="14"/>
      <c r="CRK96" s="14"/>
      <c r="CRL96" s="14"/>
      <c r="CRM96" s="14"/>
      <c r="CRN96" s="14"/>
      <c r="CRO96" s="14"/>
      <c r="CRP96" s="14"/>
      <c r="CRQ96" s="14"/>
      <c r="CRR96" s="14"/>
      <c r="CRS96" s="14"/>
      <c r="CRT96" s="14"/>
      <c r="CRU96" s="14"/>
      <c r="CRV96" s="14"/>
      <c r="CRW96" s="14"/>
      <c r="CRX96" s="14"/>
      <c r="CRY96" s="14"/>
      <c r="CRZ96" s="14"/>
      <c r="CSA96" s="14"/>
      <c r="CSB96" s="14"/>
      <c r="CSC96" s="14"/>
      <c r="CSD96" s="14"/>
      <c r="CSE96" s="14"/>
      <c r="CSF96" s="14"/>
      <c r="CSG96" s="14"/>
      <c r="CSH96" s="14"/>
      <c r="CSI96" s="14"/>
      <c r="CSJ96" s="14"/>
      <c r="CSK96" s="14"/>
      <c r="CSL96" s="14"/>
      <c r="CSM96" s="14"/>
      <c r="CSN96" s="14"/>
      <c r="CSO96" s="14"/>
      <c r="CSP96" s="14"/>
      <c r="CSQ96" s="14"/>
      <c r="CSR96" s="14"/>
      <c r="CSS96" s="14"/>
      <c r="CST96" s="14"/>
      <c r="CSU96" s="14"/>
      <c r="CSV96" s="14"/>
      <c r="CSW96" s="14"/>
      <c r="CSX96" s="14"/>
      <c r="CSY96" s="14"/>
      <c r="CSZ96" s="14"/>
      <c r="CTA96" s="14"/>
      <c r="CTB96" s="14"/>
      <c r="CTC96" s="14"/>
      <c r="CTD96" s="14"/>
      <c r="CTE96" s="14"/>
      <c r="CTF96" s="14"/>
      <c r="CTG96" s="14"/>
      <c r="CTH96" s="14"/>
      <c r="CTI96" s="14"/>
      <c r="CTJ96" s="14"/>
      <c r="CTK96" s="14"/>
      <c r="CTL96" s="14"/>
      <c r="CTM96" s="14"/>
      <c r="CTN96" s="14"/>
      <c r="CTO96" s="14"/>
      <c r="CTP96" s="14"/>
      <c r="CTQ96" s="14"/>
      <c r="CTR96" s="14"/>
      <c r="CTS96" s="14"/>
      <c r="CTT96" s="14"/>
      <c r="CTU96" s="14"/>
      <c r="CTV96" s="14"/>
      <c r="CTW96" s="14"/>
      <c r="CTX96" s="14"/>
      <c r="CTY96" s="14"/>
      <c r="CTZ96" s="14"/>
      <c r="CUA96" s="14"/>
      <c r="CUB96" s="14"/>
      <c r="CUC96" s="14"/>
      <c r="CUD96" s="14"/>
      <c r="CUE96" s="14"/>
      <c r="CUF96" s="14"/>
      <c r="CUG96" s="14"/>
      <c r="CUH96" s="14"/>
      <c r="CUI96" s="14"/>
      <c r="CUJ96" s="14"/>
      <c r="CUK96" s="14"/>
      <c r="CUL96" s="14"/>
      <c r="CUM96" s="14"/>
      <c r="CUN96" s="14"/>
      <c r="CUO96" s="14"/>
      <c r="CUP96" s="14"/>
      <c r="CUQ96" s="14"/>
      <c r="CUR96" s="14"/>
      <c r="CUS96" s="14"/>
      <c r="CUT96" s="14"/>
      <c r="CUU96" s="14"/>
      <c r="CUV96" s="14"/>
      <c r="CUW96" s="14"/>
      <c r="CUX96" s="14"/>
      <c r="CUY96" s="14"/>
      <c r="CUZ96" s="14"/>
      <c r="CVA96" s="14"/>
      <c r="CVB96" s="14"/>
      <c r="CVC96" s="14"/>
      <c r="CVD96" s="14"/>
      <c r="CVE96" s="14"/>
      <c r="CVF96" s="14"/>
      <c r="CVG96" s="14"/>
      <c r="CVH96" s="14"/>
      <c r="CVI96" s="14"/>
      <c r="CVJ96" s="14"/>
      <c r="CVK96" s="14"/>
      <c r="CVL96" s="14"/>
      <c r="CVM96" s="14"/>
      <c r="CVN96" s="14"/>
      <c r="CVO96" s="14"/>
      <c r="CVP96" s="14"/>
      <c r="CVQ96" s="14"/>
      <c r="CVR96" s="14"/>
      <c r="CVS96" s="14"/>
      <c r="CVT96" s="14"/>
      <c r="CVU96" s="14"/>
      <c r="CVV96" s="14"/>
      <c r="CVW96" s="14"/>
      <c r="CVX96" s="14"/>
      <c r="CVY96" s="14"/>
      <c r="CVZ96" s="14"/>
      <c r="CWA96" s="14"/>
      <c r="CWB96" s="14"/>
      <c r="CWC96" s="14"/>
      <c r="CWD96" s="14"/>
      <c r="CWE96" s="14"/>
      <c r="CWF96" s="14"/>
      <c r="CWG96" s="14"/>
      <c r="CWH96" s="14"/>
      <c r="CWI96" s="14"/>
      <c r="CWJ96" s="14"/>
      <c r="CWK96" s="14"/>
      <c r="CWL96" s="14"/>
      <c r="CWM96" s="14"/>
      <c r="CWN96" s="14"/>
      <c r="CWO96" s="14"/>
      <c r="CWP96" s="14"/>
      <c r="CWQ96" s="14"/>
      <c r="CWR96" s="14"/>
      <c r="CWS96" s="14"/>
      <c r="CWT96" s="14"/>
      <c r="CWU96" s="14"/>
      <c r="CWV96" s="14"/>
      <c r="CWW96" s="14"/>
      <c r="CWX96" s="14"/>
      <c r="CWY96" s="14"/>
      <c r="CWZ96" s="14"/>
      <c r="CXA96" s="14"/>
      <c r="CXB96" s="14"/>
      <c r="CXC96" s="14"/>
      <c r="CXD96" s="14"/>
      <c r="CXE96" s="14"/>
      <c r="CXF96" s="14"/>
      <c r="CXG96" s="14"/>
      <c r="CXH96" s="14"/>
      <c r="CXI96" s="14"/>
      <c r="CXJ96" s="14"/>
      <c r="CXK96" s="14"/>
      <c r="CXL96" s="14"/>
      <c r="CXM96" s="14"/>
      <c r="CXN96" s="14"/>
      <c r="CXO96" s="14"/>
      <c r="CXP96" s="14"/>
      <c r="CXQ96" s="14"/>
      <c r="CXR96" s="14"/>
      <c r="CXS96" s="14"/>
      <c r="CXT96" s="14"/>
      <c r="CXU96" s="14"/>
      <c r="CXV96" s="14"/>
      <c r="CXW96" s="14"/>
      <c r="CXX96" s="14"/>
      <c r="CXY96" s="14"/>
      <c r="CXZ96" s="14"/>
      <c r="CYA96" s="14"/>
      <c r="CYB96" s="14"/>
      <c r="CYC96" s="14"/>
      <c r="CYD96" s="14"/>
      <c r="CYE96" s="14"/>
      <c r="CYF96" s="14"/>
      <c r="CYG96" s="14"/>
      <c r="CYH96" s="14"/>
      <c r="CYI96" s="14"/>
      <c r="CYJ96" s="14"/>
      <c r="CYK96" s="14"/>
      <c r="CYL96" s="14"/>
      <c r="CYM96" s="14"/>
      <c r="CYN96" s="14"/>
      <c r="CYO96" s="14"/>
      <c r="CYP96" s="14"/>
      <c r="CYQ96" s="14"/>
      <c r="CYR96" s="14"/>
      <c r="CYS96" s="14"/>
      <c r="CYT96" s="14"/>
      <c r="CYU96" s="14"/>
      <c r="CYV96" s="14"/>
      <c r="CYW96" s="14"/>
      <c r="CYX96" s="14"/>
      <c r="CYY96" s="14"/>
      <c r="CYZ96" s="14"/>
      <c r="CZA96" s="14"/>
      <c r="CZB96" s="14"/>
      <c r="CZC96" s="14"/>
      <c r="CZD96" s="14"/>
      <c r="CZE96" s="14"/>
      <c r="CZF96" s="14"/>
      <c r="CZG96" s="14"/>
      <c r="CZH96" s="14"/>
      <c r="CZI96" s="14"/>
      <c r="CZJ96" s="14"/>
      <c r="CZK96" s="14"/>
      <c r="CZL96" s="14"/>
      <c r="CZM96" s="14"/>
      <c r="CZN96" s="14"/>
      <c r="CZO96" s="14"/>
      <c r="CZP96" s="14"/>
      <c r="CZQ96" s="14"/>
      <c r="CZR96" s="14"/>
      <c r="CZS96" s="14"/>
      <c r="CZT96" s="14"/>
      <c r="CZU96" s="14"/>
      <c r="CZV96" s="14"/>
      <c r="CZW96" s="14"/>
      <c r="CZX96" s="14"/>
      <c r="CZY96" s="14"/>
      <c r="CZZ96" s="14"/>
      <c r="DAA96" s="14"/>
      <c r="DAB96" s="14"/>
      <c r="DAC96" s="14"/>
      <c r="DAD96" s="14"/>
      <c r="DAE96" s="14"/>
      <c r="DAF96" s="14"/>
      <c r="DAG96" s="14"/>
      <c r="DAH96" s="14"/>
      <c r="DAI96" s="14"/>
      <c r="DAJ96" s="14"/>
      <c r="DAK96" s="14"/>
      <c r="DAL96" s="14"/>
      <c r="DAM96" s="14"/>
      <c r="DAN96" s="14"/>
      <c r="DAO96" s="14"/>
      <c r="DAP96" s="14"/>
      <c r="DAQ96" s="14"/>
      <c r="DAR96" s="14"/>
      <c r="DAS96" s="14"/>
      <c r="DAT96" s="14"/>
      <c r="DAU96" s="14"/>
      <c r="DAV96" s="14"/>
      <c r="DAW96" s="14"/>
      <c r="DAX96" s="14"/>
      <c r="DAY96" s="14"/>
      <c r="DAZ96" s="14"/>
      <c r="DBA96" s="14"/>
      <c r="DBB96" s="14"/>
      <c r="DBC96" s="14"/>
      <c r="DBD96" s="14"/>
      <c r="DBE96" s="14"/>
      <c r="DBF96" s="14"/>
      <c r="DBG96" s="14"/>
      <c r="DBH96" s="14"/>
      <c r="DBI96" s="14"/>
      <c r="DBJ96" s="14"/>
      <c r="DBK96" s="14"/>
      <c r="DBL96" s="14"/>
      <c r="DBM96" s="14"/>
      <c r="DBN96" s="14"/>
      <c r="DBO96" s="14"/>
      <c r="DBP96" s="14"/>
      <c r="DBQ96" s="14"/>
      <c r="DBR96" s="14"/>
      <c r="DBS96" s="14"/>
      <c r="DBT96" s="14"/>
      <c r="DBU96" s="14"/>
      <c r="DBV96" s="14"/>
      <c r="DBW96" s="14"/>
      <c r="DBX96" s="14"/>
      <c r="DBY96" s="14"/>
      <c r="DBZ96" s="14"/>
      <c r="DCA96" s="14"/>
      <c r="DCB96" s="14"/>
      <c r="DCC96" s="14"/>
      <c r="DCD96" s="14"/>
      <c r="DCE96" s="14"/>
      <c r="DCF96" s="14"/>
      <c r="DCG96" s="14"/>
      <c r="DCH96" s="14"/>
      <c r="DCI96" s="14"/>
      <c r="DCJ96" s="14"/>
      <c r="DCK96" s="14"/>
      <c r="DCL96" s="14"/>
      <c r="DCM96" s="14"/>
      <c r="DCN96" s="14"/>
      <c r="DCO96" s="14"/>
      <c r="DCP96" s="14"/>
      <c r="DCQ96" s="14"/>
      <c r="DCR96" s="14"/>
      <c r="DCS96" s="14"/>
      <c r="DCT96" s="14"/>
      <c r="DCU96" s="14"/>
      <c r="DCV96" s="14"/>
      <c r="DCW96" s="14"/>
      <c r="DCX96" s="14"/>
      <c r="DCY96" s="14"/>
      <c r="DCZ96" s="14"/>
      <c r="DDA96" s="14"/>
      <c r="DDB96" s="14"/>
      <c r="DDC96" s="14"/>
      <c r="DDD96" s="14"/>
      <c r="DDE96" s="14"/>
      <c r="DDF96" s="14"/>
      <c r="DDG96" s="14"/>
      <c r="DDH96" s="14"/>
      <c r="DDI96" s="14"/>
      <c r="DDJ96" s="14"/>
      <c r="DDK96" s="14"/>
      <c r="DDL96" s="14"/>
      <c r="DDM96" s="14"/>
      <c r="DDN96" s="14"/>
      <c r="DDO96" s="14"/>
      <c r="DDP96" s="14"/>
      <c r="DDQ96" s="14"/>
      <c r="DDR96" s="14"/>
      <c r="DDS96" s="14"/>
      <c r="DDT96" s="14"/>
      <c r="DDU96" s="14"/>
      <c r="DDV96" s="14"/>
      <c r="DDW96" s="14"/>
      <c r="DDX96" s="14"/>
      <c r="DDY96" s="14"/>
      <c r="DDZ96" s="14"/>
      <c r="DEA96" s="14"/>
      <c r="DEB96" s="14"/>
      <c r="DEC96" s="14"/>
      <c r="DED96" s="14"/>
      <c r="DEE96" s="14"/>
      <c r="DEF96" s="14"/>
      <c r="DEG96" s="14"/>
      <c r="DEH96" s="14"/>
      <c r="DEI96" s="14"/>
      <c r="DEJ96" s="14"/>
      <c r="DEK96" s="14"/>
      <c r="DEL96" s="14"/>
      <c r="DEM96" s="14"/>
      <c r="DEN96" s="14"/>
      <c r="DEO96" s="14"/>
      <c r="DEP96" s="14"/>
      <c r="DEQ96" s="14"/>
      <c r="DER96" s="14"/>
      <c r="DES96" s="14"/>
      <c r="DET96" s="14"/>
      <c r="DEU96" s="14"/>
      <c r="DEV96" s="14"/>
      <c r="DEW96" s="14"/>
      <c r="DEX96" s="14"/>
      <c r="DEY96" s="14"/>
      <c r="DEZ96" s="14"/>
      <c r="DFA96" s="14"/>
      <c r="DFB96" s="14"/>
      <c r="DFC96" s="14"/>
      <c r="DFD96" s="14"/>
      <c r="DFE96" s="14"/>
      <c r="DFF96" s="14"/>
      <c r="DFG96" s="14"/>
      <c r="DFH96" s="14"/>
      <c r="DFI96" s="14"/>
      <c r="DFJ96" s="14"/>
      <c r="DFK96" s="14"/>
      <c r="DFL96" s="14"/>
      <c r="DFM96" s="14"/>
      <c r="DFN96" s="14"/>
      <c r="DFO96" s="14"/>
      <c r="DFP96" s="14"/>
      <c r="DFQ96" s="14"/>
      <c r="DFR96" s="14"/>
      <c r="DFS96" s="14"/>
      <c r="DFT96" s="14"/>
      <c r="DFU96" s="14"/>
      <c r="DFV96" s="14"/>
      <c r="DFW96" s="14"/>
      <c r="DFX96" s="14"/>
      <c r="DFY96" s="14"/>
      <c r="DFZ96" s="14"/>
      <c r="DGA96" s="14"/>
      <c r="DGB96" s="14"/>
      <c r="DGC96" s="14"/>
      <c r="DGD96" s="14"/>
      <c r="DGE96" s="14"/>
      <c r="DGF96" s="14"/>
      <c r="DGG96" s="14"/>
      <c r="DGH96" s="14"/>
      <c r="DGI96" s="14"/>
      <c r="DGJ96" s="14"/>
      <c r="DGK96" s="14"/>
      <c r="DGL96" s="14"/>
      <c r="DGM96" s="14"/>
      <c r="DGN96" s="14"/>
      <c r="DGO96" s="14"/>
      <c r="DGP96" s="14"/>
      <c r="DGQ96" s="14"/>
      <c r="DGR96" s="14"/>
      <c r="DGS96" s="14"/>
      <c r="DGT96" s="14"/>
      <c r="DGU96" s="14"/>
      <c r="DGV96" s="14"/>
      <c r="DGW96" s="14"/>
      <c r="DGX96" s="14"/>
      <c r="DGY96" s="14"/>
      <c r="DGZ96" s="14"/>
      <c r="DHA96" s="14"/>
      <c r="DHB96" s="14"/>
      <c r="DHC96" s="14"/>
      <c r="DHD96" s="14"/>
      <c r="DHE96" s="14"/>
      <c r="DHF96" s="14"/>
      <c r="DHG96" s="14"/>
      <c r="DHH96" s="14"/>
      <c r="DHI96" s="14"/>
      <c r="DHJ96" s="14"/>
      <c r="DHK96" s="14"/>
      <c r="DHL96" s="14"/>
      <c r="DHM96" s="14"/>
      <c r="DHN96" s="14"/>
      <c r="DHO96" s="14"/>
      <c r="DHP96" s="14"/>
      <c r="DHQ96" s="14"/>
      <c r="DHR96" s="14"/>
      <c r="DHS96" s="14"/>
      <c r="DHT96" s="14"/>
      <c r="DHU96" s="14"/>
      <c r="DHV96" s="14"/>
      <c r="DHW96" s="14"/>
      <c r="DHX96" s="14"/>
      <c r="DHY96" s="14"/>
      <c r="DHZ96" s="14"/>
      <c r="DIA96" s="14"/>
      <c r="DIB96" s="14"/>
      <c r="DIC96" s="14"/>
      <c r="DID96" s="14"/>
      <c r="DIE96" s="14"/>
      <c r="DIF96" s="14"/>
      <c r="DIG96" s="14"/>
      <c r="DIH96" s="14"/>
      <c r="DII96" s="14"/>
      <c r="DIJ96" s="14"/>
      <c r="DIK96" s="14"/>
      <c r="DIL96" s="14"/>
      <c r="DIM96" s="14"/>
      <c r="DIN96" s="14"/>
      <c r="DIO96" s="14"/>
      <c r="DIP96" s="14"/>
      <c r="DIQ96" s="14"/>
      <c r="DIR96" s="14"/>
      <c r="DIS96" s="14"/>
      <c r="DIT96" s="14"/>
      <c r="DIU96" s="14"/>
      <c r="DIV96" s="14"/>
      <c r="DIW96" s="14"/>
      <c r="DIX96" s="14"/>
      <c r="DIY96" s="14"/>
      <c r="DIZ96" s="14"/>
      <c r="DJA96" s="14"/>
      <c r="DJB96" s="14"/>
      <c r="DJC96" s="14"/>
      <c r="DJD96" s="14"/>
      <c r="DJE96" s="14"/>
      <c r="DJF96" s="14"/>
      <c r="DJG96" s="14"/>
      <c r="DJH96" s="14"/>
      <c r="DJI96" s="14"/>
      <c r="DJJ96" s="14"/>
      <c r="DJK96" s="14"/>
      <c r="DJL96" s="14"/>
      <c r="DJM96" s="14"/>
      <c r="DJN96" s="14"/>
      <c r="DJO96" s="14"/>
      <c r="DJP96" s="14"/>
      <c r="DJQ96" s="14"/>
      <c r="DJR96" s="14"/>
      <c r="DJS96" s="14"/>
      <c r="DJT96" s="14"/>
      <c r="DJU96" s="14"/>
      <c r="DJV96" s="14"/>
      <c r="DJW96" s="14"/>
      <c r="DJX96" s="14"/>
      <c r="DJY96" s="14"/>
      <c r="DJZ96" s="14"/>
      <c r="DKA96" s="14"/>
      <c r="DKB96" s="14"/>
      <c r="DKC96" s="14"/>
      <c r="DKD96" s="14"/>
      <c r="DKE96" s="14"/>
      <c r="DKF96" s="14"/>
      <c r="DKG96" s="14"/>
      <c r="DKH96" s="14"/>
      <c r="DKI96" s="14"/>
      <c r="DKJ96" s="14"/>
      <c r="DKK96" s="14"/>
      <c r="DKL96" s="14"/>
      <c r="DKM96" s="14"/>
      <c r="DKN96" s="14"/>
      <c r="DKO96" s="14"/>
      <c r="DKP96" s="14"/>
      <c r="DKQ96" s="14"/>
      <c r="DKR96" s="14"/>
      <c r="DKS96" s="14"/>
      <c r="DKT96" s="14"/>
      <c r="DKU96" s="14"/>
      <c r="DKV96" s="14"/>
      <c r="DKW96" s="14"/>
      <c r="DKX96" s="14"/>
      <c r="DKY96" s="14"/>
      <c r="DKZ96" s="14"/>
      <c r="DLA96" s="14"/>
      <c r="DLB96" s="14"/>
      <c r="DLC96" s="14"/>
      <c r="DLD96" s="14"/>
      <c r="DLE96" s="14"/>
      <c r="DLF96" s="14"/>
      <c r="DLG96" s="14"/>
      <c r="DLH96" s="14"/>
      <c r="DLI96" s="14"/>
      <c r="DLJ96" s="14"/>
      <c r="DLK96" s="14"/>
      <c r="DLL96" s="14"/>
      <c r="DLM96" s="14"/>
      <c r="DLN96" s="14"/>
      <c r="DLO96" s="14"/>
      <c r="DLP96" s="14"/>
      <c r="DLQ96" s="14"/>
      <c r="DLR96" s="14"/>
      <c r="DLS96" s="14"/>
      <c r="DLT96" s="14"/>
      <c r="DLU96" s="14"/>
      <c r="DLV96" s="14"/>
      <c r="DLW96" s="14"/>
      <c r="DLX96" s="14"/>
      <c r="DLY96" s="14"/>
      <c r="DLZ96" s="14"/>
      <c r="DMA96" s="14"/>
      <c r="DMB96" s="14"/>
      <c r="DMC96" s="14"/>
      <c r="DMD96" s="14"/>
      <c r="DME96" s="14"/>
      <c r="DMF96" s="14"/>
      <c r="DMG96" s="14"/>
      <c r="DMH96" s="14"/>
      <c r="DMI96" s="14"/>
      <c r="DMJ96" s="14"/>
      <c r="DMK96" s="14"/>
      <c r="DML96" s="14"/>
      <c r="DMM96" s="14"/>
      <c r="DMN96" s="14"/>
      <c r="DMO96" s="14"/>
      <c r="DMP96" s="14"/>
      <c r="DMQ96" s="14"/>
      <c r="DMR96" s="14"/>
      <c r="DMS96" s="14"/>
      <c r="DMT96" s="14"/>
      <c r="DMU96" s="14"/>
      <c r="DMV96" s="14"/>
      <c r="DMW96" s="14"/>
      <c r="DMX96" s="14"/>
      <c r="DMY96" s="14"/>
      <c r="DMZ96" s="14"/>
      <c r="DNA96" s="14"/>
      <c r="DNB96" s="14"/>
      <c r="DNC96" s="14"/>
      <c r="DND96" s="14"/>
      <c r="DNE96" s="14"/>
      <c r="DNF96" s="14"/>
      <c r="DNG96" s="14"/>
      <c r="DNH96" s="14"/>
      <c r="DNI96" s="14"/>
      <c r="DNJ96" s="14"/>
      <c r="DNK96" s="14"/>
      <c r="DNL96" s="14"/>
      <c r="DNM96" s="14"/>
      <c r="DNN96" s="14"/>
      <c r="DNO96" s="14"/>
      <c r="DNP96" s="14"/>
      <c r="DNQ96" s="14"/>
      <c r="DNR96" s="14"/>
      <c r="DNS96" s="14"/>
      <c r="DNT96" s="14"/>
      <c r="DNU96" s="14"/>
      <c r="DNV96" s="14"/>
      <c r="DNW96" s="14"/>
      <c r="DNX96" s="14"/>
      <c r="DNY96" s="14"/>
      <c r="DNZ96" s="14"/>
      <c r="DOA96" s="14"/>
      <c r="DOB96" s="14"/>
      <c r="DOC96" s="14"/>
      <c r="DOD96" s="14"/>
      <c r="DOE96" s="14"/>
      <c r="DOF96" s="14"/>
      <c r="DOG96" s="14"/>
      <c r="DOH96" s="14"/>
      <c r="DOI96" s="14"/>
      <c r="DOJ96" s="14"/>
      <c r="DOK96" s="14"/>
      <c r="DOL96" s="14"/>
      <c r="DOM96" s="14"/>
      <c r="DON96" s="14"/>
      <c r="DOO96" s="14"/>
      <c r="DOP96" s="14"/>
      <c r="DOQ96" s="14"/>
      <c r="DOR96" s="14"/>
      <c r="DOS96" s="14"/>
      <c r="DOT96" s="14"/>
      <c r="DOU96" s="14"/>
      <c r="DOV96" s="14"/>
      <c r="DOW96" s="14"/>
      <c r="DOX96" s="14"/>
      <c r="DOY96" s="14"/>
      <c r="DOZ96" s="14"/>
      <c r="DPA96" s="14"/>
      <c r="DPB96" s="14"/>
      <c r="DPC96" s="14"/>
      <c r="DPD96" s="14"/>
      <c r="DPE96" s="14"/>
      <c r="DPF96" s="14"/>
      <c r="DPG96" s="14"/>
      <c r="DPH96" s="14"/>
      <c r="DPI96" s="14"/>
      <c r="DPJ96" s="14"/>
      <c r="DPK96" s="14"/>
      <c r="DPL96" s="14"/>
      <c r="DPM96" s="14"/>
      <c r="DPN96" s="14"/>
      <c r="DPO96" s="14"/>
      <c r="DPP96" s="14"/>
      <c r="DPQ96" s="14"/>
      <c r="DPR96" s="14"/>
      <c r="DPS96" s="14"/>
      <c r="DPT96" s="14"/>
      <c r="DPU96" s="14"/>
      <c r="DPV96" s="14"/>
      <c r="DPW96" s="14"/>
      <c r="DPX96" s="14"/>
      <c r="DPY96" s="14"/>
      <c r="DPZ96" s="14"/>
      <c r="DQA96" s="14"/>
      <c r="DQB96" s="14"/>
      <c r="DQC96" s="14"/>
      <c r="DQD96" s="14"/>
      <c r="DQE96" s="14"/>
      <c r="DQF96" s="14"/>
      <c r="DQG96" s="14"/>
      <c r="DQH96" s="14"/>
      <c r="DQI96" s="14"/>
      <c r="DQJ96" s="14"/>
      <c r="DQK96" s="14"/>
      <c r="DQL96" s="14"/>
      <c r="DQM96" s="14"/>
      <c r="DQN96" s="14"/>
      <c r="DQO96" s="14"/>
      <c r="DQP96" s="14"/>
      <c r="DQQ96" s="14"/>
      <c r="DQR96" s="14"/>
      <c r="DQS96" s="14"/>
      <c r="DQT96" s="14"/>
      <c r="DQU96" s="14"/>
      <c r="DQV96" s="14"/>
      <c r="DQW96" s="14"/>
      <c r="DQX96" s="14"/>
      <c r="DQY96" s="14"/>
      <c r="DQZ96" s="14"/>
      <c r="DRA96" s="14"/>
      <c r="DRB96" s="14"/>
      <c r="DRC96" s="14"/>
      <c r="DRD96" s="14"/>
      <c r="DRE96" s="14"/>
      <c r="DRF96" s="14"/>
      <c r="DRG96" s="14"/>
      <c r="DRH96" s="14"/>
      <c r="DRI96" s="14"/>
      <c r="DRJ96" s="14"/>
      <c r="DRK96" s="14"/>
      <c r="DRL96" s="14"/>
      <c r="DRM96" s="14"/>
      <c r="DRN96" s="14"/>
      <c r="DRO96" s="14"/>
      <c r="DRP96" s="14"/>
      <c r="DRQ96" s="14"/>
      <c r="DRR96" s="14"/>
      <c r="DRS96" s="14"/>
      <c r="DRT96" s="14"/>
      <c r="DRU96" s="14"/>
      <c r="DRV96" s="14"/>
      <c r="DRW96" s="14"/>
      <c r="DRX96" s="14"/>
      <c r="DRY96" s="14"/>
      <c r="DRZ96" s="14"/>
      <c r="DSA96" s="14"/>
      <c r="DSB96" s="14"/>
      <c r="DSC96" s="14"/>
      <c r="DSD96" s="14"/>
      <c r="DSE96" s="14"/>
      <c r="DSF96" s="14"/>
      <c r="DSG96" s="14"/>
      <c r="DSH96" s="14"/>
      <c r="DSI96" s="14"/>
      <c r="DSJ96" s="14"/>
      <c r="DSK96" s="14"/>
      <c r="DSL96" s="14"/>
      <c r="DSM96" s="14"/>
      <c r="DSN96" s="14"/>
      <c r="DSO96" s="14"/>
      <c r="DSP96" s="14"/>
      <c r="DSQ96" s="14"/>
      <c r="DSR96" s="14"/>
      <c r="DSS96" s="14"/>
      <c r="DST96" s="14"/>
      <c r="DSU96" s="14"/>
      <c r="DSV96" s="14"/>
      <c r="DSW96" s="14"/>
      <c r="DSX96" s="14"/>
      <c r="DSY96" s="14"/>
      <c r="DSZ96" s="14"/>
      <c r="DTA96" s="14"/>
      <c r="DTB96" s="14"/>
      <c r="DTC96" s="14"/>
      <c r="DTD96" s="14"/>
      <c r="DTE96" s="14"/>
      <c r="DTF96" s="14"/>
      <c r="DTG96" s="14"/>
      <c r="DTH96" s="14"/>
      <c r="DTI96" s="14"/>
      <c r="DTJ96" s="14"/>
      <c r="DTK96" s="14"/>
      <c r="DTL96" s="14"/>
      <c r="DTM96" s="14"/>
      <c r="DTN96" s="14"/>
      <c r="DTO96" s="14"/>
      <c r="DTP96" s="14"/>
      <c r="DTQ96" s="14"/>
      <c r="DTR96" s="14"/>
      <c r="DTS96" s="14"/>
      <c r="DTT96" s="14"/>
      <c r="DTU96" s="14"/>
      <c r="DTV96" s="14"/>
      <c r="DTW96" s="14"/>
      <c r="DTX96" s="14"/>
      <c r="DTY96" s="14"/>
      <c r="DTZ96" s="14"/>
      <c r="DUA96" s="14"/>
      <c r="DUB96" s="14"/>
      <c r="DUC96" s="14"/>
      <c r="DUD96" s="14"/>
      <c r="DUE96" s="14"/>
      <c r="DUF96" s="14"/>
      <c r="DUG96" s="14"/>
      <c r="DUH96" s="14"/>
      <c r="DUI96" s="14"/>
      <c r="DUJ96" s="14"/>
      <c r="DUK96" s="14"/>
      <c r="DUL96" s="14"/>
      <c r="DUM96" s="14"/>
      <c r="DUN96" s="14"/>
      <c r="DUO96" s="14"/>
      <c r="DUP96" s="14"/>
      <c r="DUQ96" s="14"/>
      <c r="DUR96" s="14"/>
      <c r="DUS96" s="14"/>
      <c r="DUT96" s="14"/>
      <c r="DUU96" s="14"/>
      <c r="DUV96" s="14"/>
      <c r="DUW96" s="14"/>
      <c r="DUX96" s="14"/>
      <c r="DUY96" s="14"/>
      <c r="DUZ96" s="14"/>
      <c r="DVA96" s="14"/>
      <c r="DVB96" s="14"/>
      <c r="DVC96" s="14"/>
      <c r="DVD96" s="14"/>
      <c r="DVE96" s="14"/>
      <c r="DVF96" s="14"/>
      <c r="DVG96" s="14"/>
      <c r="DVH96" s="14"/>
      <c r="DVI96" s="14"/>
      <c r="DVJ96" s="14"/>
      <c r="DVK96" s="14"/>
      <c r="DVL96" s="14"/>
      <c r="DVM96" s="14"/>
      <c r="DVN96" s="14"/>
      <c r="DVO96" s="14"/>
      <c r="DVP96" s="14"/>
      <c r="DVQ96" s="14"/>
      <c r="DVR96" s="14"/>
      <c r="DVS96" s="14"/>
      <c r="DVT96" s="14"/>
      <c r="DVU96" s="14"/>
      <c r="DVV96" s="14"/>
      <c r="DVW96" s="14"/>
      <c r="DVX96" s="14"/>
      <c r="DVY96" s="14"/>
      <c r="DVZ96" s="14"/>
      <c r="DWA96" s="14"/>
      <c r="DWB96" s="14"/>
      <c r="DWC96" s="14"/>
      <c r="DWD96" s="14"/>
      <c r="DWE96" s="14"/>
      <c r="DWF96" s="14"/>
      <c r="DWG96" s="14"/>
      <c r="DWH96" s="14"/>
      <c r="DWI96" s="14"/>
      <c r="DWJ96" s="14"/>
      <c r="DWK96" s="14"/>
      <c r="DWL96" s="14"/>
      <c r="DWM96" s="14"/>
      <c r="DWN96" s="14"/>
      <c r="DWO96" s="14"/>
      <c r="DWP96" s="14"/>
      <c r="DWQ96" s="14"/>
      <c r="DWR96" s="14"/>
      <c r="DWS96" s="14"/>
      <c r="DWT96" s="14"/>
      <c r="DWU96" s="14"/>
      <c r="DWV96" s="14"/>
      <c r="DWW96" s="14"/>
      <c r="DWX96" s="14"/>
      <c r="DWY96" s="14"/>
      <c r="DWZ96" s="14"/>
      <c r="DXA96" s="14"/>
      <c r="DXB96" s="14"/>
      <c r="DXC96" s="14"/>
      <c r="DXD96" s="14"/>
      <c r="DXE96" s="14"/>
      <c r="DXF96" s="14"/>
      <c r="DXG96" s="14"/>
      <c r="DXH96" s="14"/>
      <c r="DXI96" s="14"/>
      <c r="DXJ96" s="14"/>
      <c r="DXK96" s="14"/>
      <c r="DXL96" s="14"/>
      <c r="DXM96" s="14"/>
      <c r="DXN96" s="14"/>
      <c r="DXO96" s="14"/>
      <c r="DXP96" s="14"/>
      <c r="DXQ96" s="14"/>
      <c r="DXR96" s="14"/>
      <c r="DXS96" s="14"/>
      <c r="DXT96" s="14"/>
      <c r="DXU96" s="14"/>
      <c r="DXV96" s="14"/>
      <c r="DXW96" s="14"/>
      <c r="DXX96" s="14"/>
      <c r="DXY96" s="14"/>
      <c r="DXZ96" s="14"/>
      <c r="DYA96" s="14"/>
      <c r="DYB96" s="14"/>
      <c r="DYC96" s="14"/>
      <c r="DYD96" s="14"/>
      <c r="DYE96" s="14"/>
      <c r="DYF96" s="14"/>
      <c r="DYG96" s="14"/>
      <c r="DYH96" s="14"/>
      <c r="DYI96" s="14"/>
      <c r="DYJ96" s="14"/>
      <c r="DYK96" s="14"/>
      <c r="DYL96" s="14"/>
      <c r="DYM96" s="14"/>
      <c r="DYN96" s="14"/>
      <c r="DYO96" s="14"/>
      <c r="DYP96" s="14"/>
      <c r="DYQ96" s="14"/>
      <c r="DYR96" s="14"/>
      <c r="DYS96" s="14"/>
      <c r="DYT96" s="14"/>
      <c r="DYU96" s="14"/>
      <c r="DYV96" s="14"/>
      <c r="DYW96" s="14"/>
      <c r="DYX96" s="14"/>
      <c r="DYY96" s="14"/>
      <c r="DYZ96" s="14"/>
      <c r="DZA96" s="14"/>
      <c r="DZB96" s="14"/>
      <c r="DZC96" s="14"/>
      <c r="DZD96" s="14"/>
      <c r="DZE96" s="14"/>
      <c r="DZF96" s="14"/>
      <c r="DZG96" s="14"/>
      <c r="DZH96" s="14"/>
      <c r="DZI96" s="14"/>
      <c r="DZJ96" s="14"/>
      <c r="DZK96" s="14"/>
      <c r="DZL96" s="14"/>
      <c r="DZM96" s="14"/>
      <c r="DZN96" s="14"/>
      <c r="DZO96" s="14"/>
      <c r="DZP96" s="14"/>
      <c r="DZQ96" s="14"/>
      <c r="DZR96" s="14"/>
      <c r="DZS96" s="14"/>
      <c r="DZT96" s="14"/>
      <c r="DZU96" s="14"/>
      <c r="DZV96" s="14"/>
      <c r="DZW96" s="14"/>
      <c r="DZX96" s="14"/>
      <c r="DZY96" s="14"/>
      <c r="DZZ96" s="14"/>
      <c r="EAA96" s="14"/>
      <c r="EAB96" s="14"/>
      <c r="EAC96" s="14"/>
      <c r="EAD96" s="14"/>
      <c r="EAE96" s="14"/>
      <c r="EAF96" s="14"/>
      <c r="EAG96" s="14"/>
      <c r="EAH96" s="14"/>
      <c r="EAI96" s="14"/>
      <c r="EAJ96" s="14"/>
      <c r="EAK96" s="14"/>
      <c r="EAL96" s="14"/>
      <c r="EAM96" s="14"/>
      <c r="EAN96" s="14"/>
      <c r="EAO96" s="14"/>
      <c r="EAP96" s="14"/>
      <c r="EAQ96" s="14"/>
      <c r="EAR96" s="14"/>
      <c r="EAS96" s="14"/>
      <c r="EAT96" s="14"/>
      <c r="EAU96" s="14"/>
      <c r="EAV96" s="14"/>
      <c r="EAW96" s="14"/>
      <c r="EAX96" s="14"/>
      <c r="EAY96" s="14"/>
      <c r="EAZ96" s="14"/>
      <c r="EBA96" s="14"/>
      <c r="EBB96" s="14"/>
      <c r="EBC96" s="14"/>
      <c r="EBD96" s="14"/>
      <c r="EBE96" s="14"/>
      <c r="EBF96" s="14"/>
      <c r="EBG96" s="14"/>
      <c r="EBH96" s="14"/>
      <c r="EBI96" s="14"/>
      <c r="EBJ96" s="14"/>
      <c r="EBK96" s="14"/>
      <c r="EBL96" s="14"/>
      <c r="EBM96" s="14"/>
      <c r="EBN96" s="14"/>
      <c r="EBO96" s="14"/>
      <c r="EBP96" s="14"/>
      <c r="EBQ96" s="14"/>
      <c r="EBR96" s="14"/>
      <c r="EBS96" s="14"/>
      <c r="EBT96" s="14"/>
      <c r="EBU96" s="14"/>
      <c r="EBV96" s="14"/>
      <c r="EBW96" s="14"/>
      <c r="EBX96" s="14"/>
      <c r="EBY96" s="14"/>
      <c r="EBZ96" s="14"/>
      <c r="ECA96" s="14"/>
      <c r="ECB96" s="14"/>
      <c r="ECC96" s="14"/>
      <c r="ECD96" s="14"/>
      <c r="ECE96" s="14"/>
      <c r="ECF96" s="14"/>
      <c r="ECG96" s="14"/>
      <c r="ECH96" s="14"/>
      <c r="ECI96" s="14"/>
      <c r="ECJ96" s="14"/>
      <c r="ECK96" s="14"/>
      <c r="ECL96" s="14"/>
      <c r="ECM96" s="14"/>
      <c r="ECN96" s="14"/>
      <c r="ECO96" s="14"/>
      <c r="ECP96" s="14"/>
      <c r="ECQ96" s="14"/>
      <c r="ECR96" s="14"/>
      <c r="ECS96" s="14"/>
      <c r="ECT96" s="14"/>
      <c r="ECU96" s="14"/>
      <c r="ECV96" s="14"/>
      <c r="ECW96" s="14"/>
      <c r="ECX96" s="14"/>
      <c r="ECY96" s="14"/>
      <c r="ECZ96" s="14"/>
      <c r="EDA96" s="14"/>
      <c r="EDB96" s="14"/>
      <c r="EDC96" s="14"/>
      <c r="EDD96" s="14"/>
      <c r="EDE96" s="14"/>
      <c r="EDF96" s="14"/>
      <c r="EDG96" s="14"/>
      <c r="EDH96" s="14"/>
      <c r="EDI96" s="14"/>
      <c r="EDJ96" s="14"/>
      <c r="EDK96" s="14"/>
      <c r="EDL96" s="14"/>
      <c r="EDM96" s="14"/>
      <c r="EDN96" s="14"/>
      <c r="EDO96" s="14"/>
      <c r="EDP96" s="14"/>
      <c r="EDQ96" s="14"/>
      <c r="EDR96" s="14"/>
      <c r="EDS96" s="14"/>
      <c r="EDT96" s="14"/>
      <c r="EDU96" s="14"/>
      <c r="EDV96" s="14"/>
      <c r="EDW96" s="14"/>
      <c r="EDX96" s="14"/>
      <c r="EDY96" s="14"/>
      <c r="EDZ96" s="14"/>
      <c r="EEA96" s="14"/>
      <c r="EEB96" s="14"/>
      <c r="EEC96" s="14"/>
      <c r="EED96" s="14"/>
      <c r="EEE96" s="14"/>
      <c r="EEF96" s="14"/>
      <c r="EEG96" s="14"/>
      <c r="EEH96" s="14"/>
      <c r="EEI96" s="14"/>
      <c r="EEJ96" s="14"/>
      <c r="EEK96" s="14"/>
      <c r="EEL96" s="14"/>
      <c r="EEM96" s="14"/>
      <c r="EEN96" s="14"/>
      <c r="EEO96" s="14"/>
      <c r="EEP96" s="14"/>
      <c r="EEQ96" s="14"/>
      <c r="EER96" s="14"/>
      <c r="EES96" s="14"/>
      <c r="EET96" s="14"/>
      <c r="EEU96" s="14"/>
      <c r="EEV96" s="14"/>
      <c r="EEW96" s="14"/>
      <c r="EEX96" s="14"/>
      <c r="EEY96" s="14"/>
      <c r="EEZ96" s="14"/>
      <c r="EFA96" s="14"/>
      <c r="EFB96" s="14"/>
      <c r="EFC96" s="14"/>
      <c r="EFD96" s="14"/>
      <c r="EFE96" s="14"/>
      <c r="EFF96" s="14"/>
      <c r="EFG96" s="14"/>
      <c r="EFH96" s="14"/>
      <c r="EFI96" s="14"/>
      <c r="EFJ96" s="14"/>
      <c r="EFK96" s="14"/>
      <c r="EFL96" s="14"/>
      <c r="EFM96" s="14"/>
      <c r="EFN96" s="14"/>
      <c r="EFO96" s="14"/>
      <c r="EFP96" s="14"/>
      <c r="EFQ96" s="14"/>
      <c r="EFR96" s="14"/>
      <c r="EFS96" s="14"/>
      <c r="EFT96" s="14"/>
      <c r="EFU96" s="14"/>
      <c r="EFV96" s="14"/>
      <c r="EFW96" s="14"/>
      <c r="EFX96" s="14"/>
      <c r="EFY96" s="14"/>
      <c r="EFZ96" s="14"/>
      <c r="EGA96" s="14"/>
      <c r="EGB96" s="14"/>
      <c r="EGC96" s="14"/>
      <c r="EGD96" s="14"/>
      <c r="EGE96" s="14"/>
      <c r="EGF96" s="14"/>
      <c r="EGG96" s="14"/>
      <c r="EGH96" s="14"/>
      <c r="EGI96" s="14"/>
      <c r="EGJ96" s="14"/>
      <c r="EGK96" s="14"/>
      <c r="EGL96" s="14"/>
      <c r="EGM96" s="14"/>
      <c r="EGN96" s="14"/>
      <c r="EGO96" s="14"/>
      <c r="EGP96" s="14"/>
      <c r="EGQ96" s="14"/>
      <c r="EGR96" s="14"/>
      <c r="EGS96" s="14"/>
      <c r="EGT96" s="14"/>
      <c r="EGU96" s="14"/>
      <c r="EGV96" s="14"/>
      <c r="EGW96" s="14"/>
      <c r="EGX96" s="14"/>
      <c r="EGY96" s="14"/>
      <c r="EGZ96" s="14"/>
      <c r="EHA96" s="14"/>
      <c r="EHB96" s="14"/>
      <c r="EHC96" s="14"/>
      <c r="EHD96" s="14"/>
      <c r="EHE96" s="14"/>
      <c r="EHF96" s="14"/>
      <c r="EHG96" s="14"/>
      <c r="EHH96" s="14"/>
      <c r="EHI96" s="14"/>
      <c r="EHJ96" s="14"/>
      <c r="EHK96" s="14"/>
      <c r="EHL96" s="14"/>
      <c r="EHM96" s="14"/>
      <c r="EHN96" s="14"/>
      <c r="EHO96" s="14"/>
      <c r="EHP96" s="14"/>
      <c r="EHQ96" s="14"/>
      <c r="EHR96" s="14"/>
      <c r="EHS96" s="14"/>
      <c r="EHT96" s="14"/>
      <c r="EHU96" s="14"/>
      <c r="EHV96" s="14"/>
      <c r="EHW96" s="14"/>
      <c r="EHX96" s="14"/>
      <c r="EHY96" s="14"/>
      <c r="EHZ96" s="14"/>
      <c r="EIA96" s="14"/>
      <c r="EIB96" s="14"/>
      <c r="EIC96" s="14"/>
      <c r="EID96" s="14"/>
      <c r="EIE96" s="14"/>
      <c r="EIF96" s="14"/>
      <c r="EIG96" s="14"/>
      <c r="EIH96" s="14"/>
      <c r="EII96" s="14"/>
      <c r="EIJ96" s="14"/>
      <c r="EIK96" s="14"/>
      <c r="EIL96" s="14"/>
      <c r="EIM96" s="14"/>
      <c r="EIN96" s="14"/>
      <c r="EIO96" s="14"/>
      <c r="EIP96" s="14"/>
      <c r="EIQ96" s="14"/>
      <c r="EIR96" s="14"/>
      <c r="EIS96" s="14"/>
      <c r="EIT96" s="14"/>
      <c r="EIU96" s="14"/>
      <c r="EIV96" s="14"/>
      <c r="EIW96" s="14"/>
      <c r="EIX96" s="14"/>
      <c r="EIY96" s="14"/>
      <c r="EIZ96" s="14"/>
      <c r="EJA96" s="14"/>
      <c r="EJB96" s="14"/>
      <c r="EJC96" s="14"/>
      <c r="EJD96" s="14"/>
      <c r="EJE96" s="14"/>
      <c r="EJF96" s="14"/>
      <c r="EJG96" s="14"/>
      <c r="EJH96" s="14"/>
      <c r="EJI96" s="14"/>
      <c r="EJJ96" s="14"/>
      <c r="EJK96" s="14"/>
      <c r="EJL96" s="14"/>
      <c r="EJM96" s="14"/>
      <c r="EJN96" s="14"/>
      <c r="EJO96" s="14"/>
      <c r="EJP96" s="14"/>
      <c r="EJQ96" s="14"/>
      <c r="EJR96" s="14"/>
      <c r="EJS96" s="14"/>
      <c r="EJT96" s="14"/>
      <c r="EJU96" s="14"/>
      <c r="EJV96" s="14"/>
      <c r="EJW96" s="14"/>
      <c r="EJX96" s="14"/>
      <c r="EJY96" s="14"/>
      <c r="EJZ96" s="14"/>
      <c r="EKA96" s="14"/>
      <c r="EKB96" s="14"/>
      <c r="EKC96" s="14"/>
      <c r="EKD96" s="14"/>
      <c r="EKE96" s="14"/>
      <c r="EKF96" s="14"/>
      <c r="EKG96" s="14"/>
      <c r="EKH96" s="14"/>
      <c r="EKI96" s="14"/>
      <c r="EKJ96" s="14"/>
      <c r="EKK96" s="14"/>
      <c r="EKL96" s="14"/>
      <c r="EKM96" s="14"/>
      <c r="EKN96" s="14"/>
      <c r="EKO96" s="14"/>
      <c r="EKP96" s="14"/>
      <c r="EKQ96" s="14"/>
      <c r="EKR96" s="14"/>
      <c r="EKS96" s="14"/>
      <c r="EKT96" s="14"/>
      <c r="EKU96" s="14"/>
      <c r="EKV96" s="14"/>
      <c r="EKW96" s="14"/>
      <c r="EKX96" s="14"/>
      <c r="EKY96" s="14"/>
      <c r="EKZ96" s="14"/>
      <c r="ELA96" s="14"/>
      <c r="ELB96" s="14"/>
      <c r="ELC96" s="14"/>
      <c r="ELD96" s="14"/>
      <c r="ELE96" s="14"/>
      <c r="ELF96" s="14"/>
      <c r="ELG96" s="14"/>
      <c r="ELH96" s="14"/>
      <c r="ELI96" s="14"/>
      <c r="ELJ96" s="14"/>
      <c r="ELK96" s="14"/>
      <c r="ELL96" s="14"/>
      <c r="ELM96" s="14"/>
      <c r="ELN96" s="14"/>
      <c r="ELO96" s="14"/>
      <c r="ELP96" s="14"/>
      <c r="ELQ96" s="14"/>
      <c r="ELR96" s="14"/>
      <c r="ELS96" s="14"/>
      <c r="ELT96" s="14"/>
      <c r="ELU96" s="14"/>
      <c r="ELV96" s="14"/>
      <c r="ELW96" s="14"/>
      <c r="ELX96" s="14"/>
      <c r="ELY96" s="14"/>
      <c r="ELZ96" s="14"/>
      <c r="EMA96" s="14"/>
      <c r="EMB96" s="14"/>
      <c r="EMC96" s="14"/>
      <c r="EMD96" s="14"/>
      <c r="EME96" s="14"/>
      <c r="EMF96" s="14"/>
      <c r="EMG96" s="14"/>
      <c r="EMH96" s="14"/>
      <c r="EMI96" s="14"/>
      <c r="EMJ96" s="14"/>
      <c r="EMK96" s="14"/>
      <c r="EML96" s="14"/>
      <c r="EMM96" s="14"/>
      <c r="EMN96" s="14"/>
      <c r="EMO96" s="14"/>
      <c r="EMP96" s="14"/>
      <c r="EMQ96" s="14"/>
      <c r="EMR96" s="14"/>
      <c r="EMS96" s="14"/>
      <c r="EMT96" s="14"/>
      <c r="EMU96" s="14"/>
      <c r="EMV96" s="14"/>
      <c r="EMW96" s="14"/>
      <c r="EMX96" s="14"/>
      <c r="EMY96" s="14"/>
      <c r="EMZ96" s="14"/>
      <c r="ENA96" s="14"/>
      <c r="ENB96" s="14"/>
      <c r="ENC96" s="14"/>
      <c r="END96" s="14"/>
      <c r="ENE96" s="14"/>
      <c r="ENF96" s="14"/>
      <c r="ENG96" s="14"/>
      <c r="ENH96" s="14"/>
      <c r="ENI96" s="14"/>
      <c r="ENJ96" s="14"/>
      <c r="ENK96" s="14"/>
      <c r="ENL96" s="14"/>
      <c r="ENM96" s="14"/>
      <c r="ENN96" s="14"/>
      <c r="ENO96" s="14"/>
      <c r="ENP96" s="14"/>
      <c r="ENQ96" s="14"/>
      <c r="ENR96" s="14"/>
      <c r="ENS96" s="14"/>
      <c r="ENT96" s="14"/>
      <c r="ENU96" s="14"/>
      <c r="ENV96" s="14"/>
      <c r="ENW96" s="14"/>
      <c r="ENX96" s="14"/>
      <c r="ENY96" s="14"/>
      <c r="ENZ96" s="14"/>
      <c r="EOA96" s="14"/>
      <c r="EOB96" s="14"/>
      <c r="EOC96" s="14"/>
      <c r="EOD96" s="14"/>
      <c r="EOE96" s="14"/>
      <c r="EOF96" s="14"/>
      <c r="EOG96" s="14"/>
      <c r="EOH96" s="14"/>
      <c r="EOI96" s="14"/>
      <c r="EOJ96" s="14"/>
      <c r="EOK96" s="14"/>
      <c r="EOL96" s="14"/>
      <c r="EOM96" s="14"/>
      <c r="EON96" s="14"/>
      <c r="EOO96" s="14"/>
      <c r="EOP96" s="14"/>
      <c r="EOQ96" s="14"/>
      <c r="EOR96" s="14"/>
      <c r="EOS96" s="14"/>
      <c r="EOT96" s="14"/>
      <c r="EOU96" s="14"/>
      <c r="EOV96" s="14"/>
      <c r="EOW96" s="14"/>
      <c r="EOX96" s="14"/>
      <c r="EOY96" s="14"/>
      <c r="EOZ96" s="14"/>
      <c r="EPA96" s="14"/>
      <c r="EPB96" s="14"/>
      <c r="EPC96" s="14"/>
      <c r="EPD96" s="14"/>
      <c r="EPE96" s="14"/>
      <c r="EPF96" s="14"/>
      <c r="EPG96" s="14"/>
      <c r="EPH96" s="14"/>
      <c r="EPI96" s="14"/>
      <c r="EPJ96" s="14"/>
      <c r="EPK96" s="14"/>
      <c r="EPL96" s="14"/>
      <c r="EPM96" s="14"/>
      <c r="EPN96" s="14"/>
      <c r="EPO96" s="14"/>
      <c r="EPP96" s="14"/>
      <c r="EPQ96" s="14"/>
      <c r="EPR96" s="14"/>
      <c r="EPS96" s="14"/>
      <c r="EPT96" s="14"/>
      <c r="EPU96" s="14"/>
      <c r="EPV96" s="14"/>
      <c r="EPW96" s="14"/>
      <c r="EPX96" s="14"/>
      <c r="EPY96" s="14"/>
      <c r="EPZ96" s="14"/>
      <c r="EQA96" s="14"/>
      <c r="EQB96" s="14"/>
      <c r="EQC96" s="14"/>
      <c r="EQD96" s="14"/>
      <c r="EQE96" s="14"/>
      <c r="EQF96" s="14"/>
      <c r="EQG96" s="14"/>
      <c r="EQH96" s="14"/>
      <c r="EQI96" s="14"/>
      <c r="EQJ96" s="14"/>
      <c r="EQK96" s="14"/>
      <c r="EQL96" s="14"/>
      <c r="EQM96" s="14"/>
      <c r="EQN96" s="14"/>
      <c r="EQO96" s="14"/>
      <c r="EQP96" s="14"/>
      <c r="EQQ96" s="14"/>
      <c r="EQR96" s="14"/>
      <c r="EQS96" s="14"/>
      <c r="EQT96" s="14"/>
      <c r="EQU96" s="14"/>
      <c r="EQV96" s="14"/>
      <c r="EQW96" s="14"/>
      <c r="EQX96" s="14"/>
      <c r="EQY96" s="14"/>
      <c r="EQZ96" s="14"/>
      <c r="ERA96" s="14"/>
      <c r="ERB96" s="14"/>
      <c r="ERC96" s="14"/>
      <c r="ERD96" s="14"/>
      <c r="ERE96" s="14"/>
      <c r="ERF96" s="14"/>
      <c r="ERG96" s="14"/>
      <c r="ERH96" s="14"/>
      <c r="ERI96" s="14"/>
      <c r="ERJ96" s="14"/>
      <c r="ERK96" s="14"/>
      <c r="ERL96" s="14"/>
      <c r="ERM96" s="14"/>
      <c r="ERN96" s="14"/>
      <c r="ERO96" s="14"/>
      <c r="ERP96" s="14"/>
      <c r="ERQ96" s="14"/>
      <c r="ERR96" s="14"/>
      <c r="ERS96" s="14"/>
      <c r="ERT96" s="14"/>
      <c r="ERU96" s="14"/>
      <c r="ERV96" s="14"/>
      <c r="ERW96" s="14"/>
      <c r="ERX96" s="14"/>
      <c r="ERY96" s="14"/>
      <c r="ERZ96" s="14"/>
      <c r="ESA96" s="14"/>
      <c r="ESB96" s="14"/>
      <c r="ESC96" s="14"/>
      <c r="ESD96" s="14"/>
      <c r="ESE96" s="14"/>
      <c r="ESF96" s="14"/>
      <c r="ESG96" s="14"/>
      <c r="ESH96" s="14"/>
      <c r="ESI96" s="14"/>
      <c r="ESJ96" s="14"/>
      <c r="ESK96" s="14"/>
      <c r="ESL96" s="14"/>
      <c r="ESM96" s="14"/>
      <c r="ESN96" s="14"/>
      <c r="ESO96" s="14"/>
      <c r="ESP96" s="14"/>
      <c r="ESQ96" s="14"/>
      <c r="ESR96" s="14"/>
      <c r="ESS96" s="14"/>
      <c r="EST96" s="14"/>
      <c r="ESU96" s="14"/>
      <c r="ESV96" s="14"/>
      <c r="ESW96" s="14"/>
      <c r="ESX96" s="14"/>
      <c r="ESY96" s="14"/>
      <c r="ESZ96" s="14"/>
      <c r="ETA96" s="14"/>
      <c r="ETB96" s="14"/>
      <c r="ETC96" s="14"/>
      <c r="ETD96" s="14"/>
      <c r="ETE96" s="14"/>
      <c r="ETF96" s="14"/>
      <c r="ETG96" s="14"/>
      <c r="ETH96" s="14"/>
      <c r="ETI96" s="14"/>
      <c r="ETJ96" s="14"/>
      <c r="ETK96" s="14"/>
      <c r="ETL96" s="14"/>
      <c r="ETM96" s="14"/>
      <c r="ETN96" s="14"/>
      <c r="ETO96" s="14"/>
      <c r="ETP96" s="14"/>
      <c r="ETQ96" s="14"/>
      <c r="ETR96" s="14"/>
      <c r="ETS96" s="14"/>
      <c r="ETT96" s="14"/>
      <c r="ETU96" s="14"/>
      <c r="ETV96" s="14"/>
      <c r="ETW96" s="14"/>
      <c r="ETX96" s="14"/>
      <c r="ETY96" s="14"/>
      <c r="ETZ96" s="14"/>
      <c r="EUA96" s="14"/>
      <c r="EUB96" s="14"/>
      <c r="EUC96" s="14"/>
      <c r="EUD96" s="14"/>
      <c r="EUE96" s="14"/>
      <c r="EUF96" s="14"/>
      <c r="EUG96" s="14"/>
      <c r="EUH96" s="14"/>
      <c r="EUI96" s="14"/>
      <c r="EUJ96" s="14"/>
      <c r="EUK96" s="14"/>
      <c r="EUL96" s="14"/>
      <c r="EUM96" s="14"/>
      <c r="EUN96" s="14"/>
      <c r="EUO96" s="14"/>
      <c r="EUP96" s="14"/>
      <c r="EUQ96" s="14"/>
      <c r="EUR96" s="14"/>
      <c r="EUS96" s="14"/>
      <c r="EUT96" s="14"/>
      <c r="EUU96" s="14"/>
      <c r="EUV96" s="14"/>
      <c r="EUW96" s="14"/>
      <c r="EUX96" s="14"/>
      <c r="EUY96" s="14"/>
      <c r="EUZ96" s="14"/>
      <c r="EVA96" s="14"/>
      <c r="EVB96" s="14"/>
      <c r="EVC96" s="14"/>
      <c r="EVD96" s="14"/>
      <c r="EVE96" s="14"/>
      <c r="EVF96" s="14"/>
      <c r="EVG96" s="14"/>
      <c r="EVH96" s="14"/>
      <c r="EVI96" s="14"/>
      <c r="EVJ96" s="14"/>
      <c r="EVK96" s="14"/>
      <c r="EVL96" s="14"/>
      <c r="EVM96" s="14"/>
      <c r="EVN96" s="14"/>
      <c r="EVO96" s="14"/>
      <c r="EVP96" s="14"/>
      <c r="EVQ96" s="14"/>
      <c r="EVR96" s="14"/>
      <c r="EVS96" s="14"/>
      <c r="EVT96" s="14"/>
      <c r="EVU96" s="14"/>
      <c r="EVV96" s="14"/>
      <c r="EVW96" s="14"/>
      <c r="EVX96" s="14"/>
      <c r="EVY96" s="14"/>
      <c r="EVZ96" s="14"/>
      <c r="EWA96" s="14"/>
      <c r="EWB96" s="14"/>
      <c r="EWC96" s="14"/>
      <c r="EWD96" s="14"/>
      <c r="EWE96" s="14"/>
      <c r="EWF96" s="14"/>
      <c r="EWG96" s="14"/>
      <c r="EWH96" s="14"/>
      <c r="EWI96" s="14"/>
      <c r="EWJ96" s="14"/>
      <c r="EWK96" s="14"/>
      <c r="EWL96" s="14"/>
      <c r="EWM96" s="14"/>
      <c r="EWN96" s="14"/>
      <c r="EWO96" s="14"/>
      <c r="EWP96" s="14"/>
      <c r="EWQ96" s="14"/>
      <c r="EWR96" s="14"/>
      <c r="EWS96" s="14"/>
      <c r="EWT96" s="14"/>
      <c r="EWU96" s="14"/>
      <c r="EWV96" s="14"/>
      <c r="EWW96" s="14"/>
      <c r="EWX96" s="14"/>
      <c r="EWY96" s="14"/>
      <c r="EWZ96" s="14"/>
      <c r="EXA96" s="14"/>
      <c r="EXB96" s="14"/>
      <c r="EXC96" s="14"/>
      <c r="EXD96" s="14"/>
      <c r="EXE96" s="14"/>
      <c r="EXF96" s="14"/>
      <c r="EXG96" s="14"/>
      <c r="EXH96" s="14"/>
      <c r="EXI96" s="14"/>
      <c r="EXJ96" s="14"/>
      <c r="EXK96" s="14"/>
      <c r="EXL96" s="14"/>
      <c r="EXM96" s="14"/>
      <c r="EXN96" s="14"/>
      <c r="EXO96" s="14"/>
      <c r="EXP96" s="14"/>
      <c r="EXQ96" s="14"/>
      <c r="EXR96" s="14"/>
      <c r="EXS96" s="14"/>
      <c r="EXT96" s="14"/>
      <c r="EXU96" s="14"/>
      <c r="EXV96" s="14"/>
      <c r="EXW96" s="14"/>
      <c r="EXX96" s="14"/>
      <c r="EXY96" s="14"/>
      <c r="EXZ96" s="14"/>
      <c r="EYA96" s="14"/>
      <c r="EYB96" s="14"/>
      <c r="EYC96" s="14"/>
      <c r="EYD96" s="14"/>
      <c r="EYE96" s="14"/>
      <c r="EYF96" s="14"/>
      <c r="EYG96" s="14"/>
      <c r="EYH96" s="14"/>
      <c r="EYI96" s="14"/>
      <c r="EYJ96" s="14"/>
      <c r="EYK96" s="14"/>
      <c r="EYL96" s="14"/>
      <c r="EYM96" s="14"/>
      <c r="EYN96" s="14"/>
      <c r="EYO96" s="14"/>
      <c r="EYP96" s="14"/>
      <c r="EYQ96" s="14"/>
      <c r="EYR96" s="14"/>
      <c r="EYS96" s="14"/>
      <c r="EYT96" s="14"/>
      <c r="EYU96" s="14"/>
      <c r="EYV96" s="14"/>
      <c r="EYW96" s="14"/>
      <c r="EYX96" s="14"/>
      <c r="EYY96" s="14"/>
      <c r="EYZ96" s="14"/>
      <c r="EZA96" s="14"/>
      <c r="EZB96" s="14"/>
      <c r="EZC96" s="14"/>
      <c r="EZD96" s="14"/>
      <c r="EZE96" s="14"/>
      <c r="EZF96" s="14"/>
      <c r="EZG96" s="14"/>
      <c r="EZH96" s="14"/>
      <c r="EZI96" s="14"/>
      <c r="EZJ96" s="14"/>
      <c r="EZK96" s="14"/>
      <c r="EZL96" s="14"/>
      <c r="EZM96" s="14"/>
      <c r="EZN96" s="14"/>
      <c r="EZO96" s="14"/>
      <c r="EZP96" s="14"/>
      <c r="EZQ96" s="14"/>
      <c r="EZR96" s="14"/>
      <c r="EZS96" s="14"/>
      <c r="EZT96" s="14"/>
      <c r="EZU96" s="14"/>
      <c r="EZV96" s="14"/>
      <c r="EZW96" s="14"/>
      <c r="EZX96" s="14"/>
      <c r="EZY96" s="14"/>
      <c r="EZZ96" s="14"/>
      <c r="FAA96" s="14"/>
      <c r="FAB96" s="14"/>
      <c r="FAC96" s="14"/>
      <c r="FAD96" s="14"/>
      <c r="FAE96" s="14"/>
      <c r="FAF96" s="14"/>
      <c r="FAG96" s="14"/>
      <c r="FAH96" s="14"/>
      <c r="FAI96" s="14"/>
      <c r="FAJ96" s="14"/>
      <c r="FAK96" s="14"/>
      <c r="FAL96" s="14"/>
      <c r="FAM96" s="14"/>
      <c r="FAN96" s="14"/>
      <c r="FAO96" s="14"/>
      <c r="FAP96" s="14"/>
      <c r="FAQ96" s="14"/>
      <c r="FAR96" s="14"/>
      <c r="FAS96" s="14"/>
      <c r="FAT96" s="14"/>
      <c r="FAU96" s="14"/>
      <c r="FAV96" s="14"/>
      <c r="FAW96" s="14"/>
      <c r="FAX96" s="14"/>
      <c r="FAY96" s="14"/>
      <c r="FAZ96" s="14"/>
      <c r="FBA96" s="14"/>
      <c r="FBB96" s="14"/>
      <c r="FBC96" s="14"/>
      <c r="FBD96" s="14"/>
      <c r="FBE96" s="14"/>
      <c r="FBF96" s="14"/>
      <c r="FBG96" s="14"/>
      <c r="FBH96" s="14"/>
      <c r="FBI96" s="14"/>
      <c r="FBJ96" s="14"/>
      <c r="FBK96" s="14"/>
      <c r="FBL96" s="14"/>
      <c r="FBM96" s="14"/>
      <c r="FBN96" s="14"/>
      <c r="FBO96" s="14"/>
      <c r="FBP96" s="14"/>
      <c r="FBQ96" s="14"/>
      <c r="FBR96" s="14"/>
      <c r="FBS96" s="14"/>
      <c r="FBT96" s="14"/>
      <c r="FBU96" s="14"/>
      <c r="FBV96" s="14"/>
      <c r="FBW96" s="14"/>
      <c r="FBX96" s="14"/>
      <c r="FBY96" s="14"/>
      <c r="FBZ96" s="14"/>
      <c r="FCA96" s="14"/>
      <c r="FCB96" s="14"/>
      <c r="FCC96" s="14"/>
      <c r="FCD96" s="14"/>
      <c r="FCE96" s="14"/>
      <c r="FCF96" s="14"/>
      <c r="FCG96" s="14"/>
      <c r="FCH96" s="14"/>
      <c r="FCI96" s="14"/>
      <c r="FCJ96" s="14"/>
      <c r="FCK96" s="14"/>
      <c r="FCL96" s="14"/>
      <c r="FCM96" s="14"/>
      <c r="FCN96" s="14"/>
      <c r="FCO96" s="14"/>
      <c r="FCP96" s="14"/>
      <c r="FCQ96" s="14"/>
      <c r="FCR96" s="14"/>
      <c r="FCS96" s="14"/>
      <c r="FCT96" s="14"/>
      <c r="FCU96" s="14"/>
      <c r="FCV96" s="14"/>
      <c r="FCW96" s="14"/>
      <c r="FCX96" s="14"/>
      <c r="FCY96" s="14"/>
      <c r="FCZ96" s="14"/>
      <c r="FDA96" s="14"/>
      <c r="FDB96" s="14"/>
      <c r="FDC96" s="14"/>
      <c r="FDD96" s="14"/>
      <c r="FDE96" s="14"/>
      <c r="FDF96" s="14"/>
      <c r="FDG96" s="14"/>
      <c r="FDH96" s="14"/>
      <c r="FDI96" s="14"/>
      <c r="FDJ96" s="14"/>
      <c r="FDK96" s="14"/>
      <c r="FDL96" s="14"/>
      <c r="FDM96" s="14"/>
      <c r="FDN96" s="14"/>
      <c r="FDO96" s="14"/>
      <c r="FDP96" s="14"/>
      <c r="FDQ96" s="14"/>
      <c r="FDR96" s="14"/>
      <c r="FDS96" s="14"/>
      <c r="FDT96" s="14"/>
      <c r="FDU96" s="14"/>
      <c r="FDV96" s="14"/>
      <c r="FDW96" s="14"/>
      <c r="FDX96" s="14"/>
      <c r="FDY96" s="14"/>
      <c r="FDZ96" s="14"/>
      <c r="FEA96" s="14"/>
      <c r="FEB96" s="14"/>
      <c r="FEC96" s="14"/>
      <c r="FED96" s="14"/>
      <c r="FEE96" s="14"/>
      <c r="FEF96" s="14"/>
      <c r="FEG96" s="14"/>
      <c r="FEH96" s="14"/>
      <c r="FEI96" s="14"/>
      <c r="FEJ96" s="14"/>
      <c r="FEK96" s="14"/>
      <c r="FEL96" s="14"/>
      <c r="FEM96" s="14"/>
      <c r="FEN96" s="14"/>
      <c r="FEO96" s="14"/>
      <c r="FEP96" s="14"/>
      <c r="FEQ96" s="14"/>
      <c r="FER96" s="14"/>
      <c r="FES96" s="14"/>
      <c r="FET96" s="14"/>
      <c r="FEU96" s="14"/>
      <c r="FEV96" s="14"/>
      <c r="FEW96" s="14"/>
      <c r="FEX96" s="14"/>
      <c r="FEY96" s="14"/>
      <c r="FEZ96" s="14"/>
      <c r="FFA96" s="14"/>
      <c r="FFB96" s="14"/>
      <c r="FFC96" s="14"/>
      <c r="FFD96" s="14"/>
      <c r="FFE96" s="14"/>
      <c r="FFF96" s="14"/>
      <c r="FFG96" s="14"/>
      <c r="FFH96" s="14"/>
      <c r="FFI96" s="14"/>
      <c r="FFJ96" s="14"/>
      <c r="FFK96" s="14"/>
      <c r="FFL96" s="14"/>
      <c r="FFM96" s="14"/>
      <c r="FFN96" s="14"/>
      <c r="FFO96" s="14"/>
      <c r="FFP96" s="14"/>
      <c r="FFQ96" s="14"/>
      <c r="FFR96" s="14"/>
      <c r="FFS96" s="14"/>
      <c r="FFT96" s="14"/>
      <c r="FFU96" s="14"/>
      <c r="FFV96" s="14"/>
      <c r="FFW96" s="14"/>
      <c r="FFX96" s="14"/>
      <c r="FFY96" s="14"/>
      <c r="FFZ96" s="14"/>
      <c r="FGA96" s="14"/>
      <c r="FGB96" s="14"/>
      <c r="FGC96" s="14"/>
      <c r="FGD96" s="14"/>
      <c r="FGE96" s="14"/>
      <c r="FGF96" s="14"/>
      <c r="FGG96" s="14"/>
      <c r="FGH96" s="14"/>
      <c r="FGI96" s="14"/>
      <c r="FGJ96" s="14"/>
      <c r="FGK96" s="14"/>
      <c r="FGL96" s="14"/>
      <c r="FGM96" s="14"/>
      <c r="FGN96" s="14"/>
      <c r="FGO96" s="14"/>
      <c r="FGP96" s="14"/>
      <c r="FGQ96" s="14"/>
      <c r="FGR96" s="14"/>
      <c r="FGS96" s="14"/>
      <c r="FGT96" s="14"/>
      <c r="FGU96" s="14"/>
      <c r="FGV96" s="14"/>
      <c r="FGW96" s="14"/>
      <c r="FGX96" s="14"/>
      <c r="FGY96" s="14"/>
      <c r="FGZ96" s="14"/>
      <c r="FHA96" s="14"/>
      <c r="FHB96" s="14"/>
      <c r="FHC96" s="14"/>
      <c r="FHD96" s="14"/>
      <c r="FHE96" s="14"/>
      <c r="FHF96" s="14"/>
      <c r="FHG96" s="14"/>
      <c r="FHH96" s="14"/>
      <c r="FHI96" s="14"/>
      <c r="FHJ96" s="14"/>
      <c r="FHK96" s="14"/>
      <c r="FHL96" s="14"/>
      <c r="FHM96" s="14"/>
      <c r="FHN96" s="14"/>
      <c r="FHO96" s="14"/>
      <c r="FHP96" s="14"/>
      <c r="FHQ96" s="14"/>
      <c r="FHR96" s="14"/>
      <c r="FHS96" s="14"/>
      <c r="FHT96" s="14"/>
      <c r="FHU96" s="14"/>
      <c r="FHV96" s="14"/>
      <c r="FHW96" s="14"/>
      <c r="FHX96" s="14"/>
      <c r="FHY96" s="14"/>
      <c r="FHZ96" s="14"/>
      <c r="FIA96" s="14"/>
      <c r="FIB96" s="14"/>
      <c r="FIC96" s="14"/>
      <c r="FID96" s="14"/>
      <c r="FIE96" s="14"/>
      <c r="FIF96" s="14"/>
      <c r="FIG96" s="14"/>
      <c r="FIH96" s="14"/>
      <c r="FII96" s="14"/>
      <c r="FIJ96" s="14"/>
      <c r="FIK96" s="14"/>
      <c r="FIL96" s="14"/>
      <c r="FIM96" s="14"/>
      <c r="FIN96" s="14"/>
      <c r="FIO96" s="14"/>
      <c r="FIP96" s="14"/>
      <c r="FIQ96" s="14"/>
      <c r="FIR96" s="14"/>
      <c r="FIS96" s="14"/>
      <c r="FIT96" s="14"/>
      <c r="FIU96" s="14"/>
      <c r="FIV96" s="14"/>
      <c r="FIW96" s="14"/>
      <c r="FIX96" s="14"/>
      <c r="FIY96" s="14"/>
      <c r="FIZ96" s="14"/>
      <c r="FJA96" s="14"/>
      <c r="FJB96" s="14"/>
      <c r="FJC96" s="14"/>
      <c r="FJD96" s="14"/>
      <c r="FJE96" s="14"/>
      <c r="FJF96" s="14"/>
      <c r="FJG96" s="14"/>
      <c r="FJH96" s="14"/>
      <c r="FJI96" s="14"/>
      <c r="FJJ96" s="14"/>
      <c r="FJK96" s="14"/>
      <c r="FJL96" s="14"/>
      <c r="FJM96" s="14"/>
      <c r="FJN96" s="14"/>
      <c r="FJO96" s="14"/>
      <c r="FJP96" s="14"/>
      <c r="FJQ96" s="14"/>
      <c r="FJR96" s="14"/>
      <c r="FJS96" s="14"/>
      <c r="FJT96" s="14"/>
      <c r="FJU96" s="14"/>
      <c r="FJV96" s="14"/>
      <c r="FJW96" s="14"/>
      <c r="FJX96" s="14"/>
      <c r="FJY96" s="14"/>
      <c r="FJZ96" s="14"/>
      <c r="FKA96" s="14"/>
      <c r="FKB96" s="14"/>
      <c r="FKC96" s="14"/>
      <c r="FKD96" s="14"/>
      <c r="FKE96" s="14"/>
      <c r="FKF96" s="14"/>
      <c r="FKG96" s="14"/>
      <c r="FKH96" s="14"/>
      <c r="FKI96" s="14"/>
      <c r="FKJ96" s="14"/>
      <c r="FKK96" s="14"/>
      <c r="FKL96" s="14"/>
      <c r="FKM96" s="14"/>
      <c r="FKN96" s="14"/>
      <c r="FKO96" s="14"/>
      <c r="FKP96" s="14"/>
      <c r="FKQ96" s="14"/>
      <c r="FKR96" s="14"/>
      <c r="FKS96" s="14"/>
      <c r="FKT96" s="14"/>
      <c r="FKU96" s="14"/>
      <c r="FKV96" s="14"/>
      <c r="FKW96" s="14"/>
      <c r="FKX96" s="14"/>
      <c r="FKY96" s="14"/>
      <c r="FKZ96" s="14"/>
      <c r="FLA96" s="14"/>
      <c r="FLB96" s="14"/>
      <c r="FLC96" s="14"/>
      <c r="FLD96" s="14"/>
      <c r="FLE96" s="14"/>
      <c r="FLF96" s="14"/>
      <c r="FLG96" s="14"/>
      <c r="FLH96" s="14"/>
      <c r="FLI96" s="14"/>
      <c r="FLJ96" s="14"/>
      <c r="FLK96" s="14"/>
      <c r="FLL96" s="14"/>
      <c r="FLM96" s="14"/>
      <c r="FLN96" s="14"/>
      <c r="FLO96" s="14"/>
      <c r="FLP96" s="14"/>
      <c r="FLQ96" s="14"/>
      <c r="FLR96" s="14"/>
      <c r="FLS96" s="14"/>
      <c r="FLT96" s="14"/>
      <c r="FLU96" s="14"/>
      <c r="FLV96" s="14"/>
      <c r="FLW96" s="14"/>
      <c r="FLX96" s="14"/>
      <c r="FLY96" s="14"/>
      <c r="FLZ96" s="14"/>
      <c r="FMA96" s="14"/>
      <c r="FMB96" s="14"/>
      <c r="FMC96" s="14"/>
      <c r="FMD96" s="14"/>
      <c r="FME96" s="14"/>
      <c r="FMF96" s="14"/>
      <c r="FMG96" s="14"/>
      <c r="FMH96" s="14"/>
      <c r="FMI96" s="14"/>
      <c r="FMJ96" s="14"/>
      <c r="FMK96" s="14"/>
      <c r="FML96" s="14"/>
      <c r="FMM96" s="14"/>
      <c r="FMN96" s="14"/>
      <c r="FMO96" s="14"/>
      <c r="FMP96" s="14"/>
      <c r="FMQ96" s="14"/>
      <c r="FMR96" s="14"/>
      <c r="FMS96" s="14"/>
      <c r="FMT96" s="14"/>
      <c r="FMU96" s="14"/>
      <c r="FMV96" s="14"/>
      <c r="FMW96" s="14"/>
      <c r="FMX96" s="14"/>
      <c r="FMY96" s="14"/>
      <c r="FMZ96" s="14"/>
      <c r="FNA96" s="14"/>
      <c r="FNB96" s="14"/>
      <c r="FNC96" s="14"/>
      <c r="FND96" s="14"/>
      <c r="FNE96" s="14"/>
      <c r="FNF96" s="14"/>
      <c r="FNG96" s="14"/>
      <c r="FNH96" s="14"/>
      <c r="FNI96" s="14"/>
      <c r="FNJ96" s="14"/>
      <c r="FNK96" s="14"/>
      <c r="FNL96" s="14"/>
      <c r="FNM96" s="14"/>
      <c r="FNN96" s="14"/>
      <c r="FNO96" s="14"/>
      <c r="FNP96" s="14"/>
      <c r="FNQ96" s="14"/>
      <c r="FNR96" s="14"/>
      <c r="FNS96" s="14"/>
      <c r="FNT96" s="14"/>
      <c r="FNU96" s="14"/>
      <c r="FNV96" s="14"/>
      <c r="FNW96" s="14"/>
      <c r="FNX96" s="14"/>
      <c r="FNY96" s="14"/>
      <c r="FNZ96" s="14"/>
      <c r="FOA96" s="14"/>
      <c r="FOB96" s="14"/>
      <c r="FOC96" s="14"/>
      <c r="FOD96" s="14"/>
      <c r="FOE96" s="14"/>
      <c r="FOF96" s="14"/>
      <c r="FOG96" s="14"/>
      <c r="FOH96" s="14"/>
      <c r="FOI96" s="14"/>
      <c r="FOJ96" s="14"/>
      <c r="FOK96" s="14"/>
      <c r="FOL96" s="14"/>
      <c r="FOM96" s="14"/>
      <c r="FON96" s="14"/>
      <c r="FOO96" s="14"/>
      <c r="FOP96" s="14"/>
      <c r="FOQ96" s="14"/>
      <c r="FOR96" s="14"/>
      <c r="FOS96" s="14"/>
      <c r="FOT96" s="14"/>
      <c r="FOU96" s="14"/>
      <c r="FOV96" s="14"/>
      <c r="FOW96" s="14"/>
      <c r="FOX96" s="14"/>
      <c r="FOY96" s="14"/>
      <c r="FOZ96" s="14"/>
      <c r="FPA96" s="14"/>
      <c r="FPB96" s="14"/>
      <c r="FPC96" s="14"/>
      <c r="FPD96" s="14"/>
      <c r="FPE96" s="14"/>
      <c r="FPF96" s="14"/>
      <c r="FPG96" s="14"/>
      <c r="FPH96" s="14"/>
      <c r="FPI96" s="14"/>
      <c r="FPJ96" s="14"/>
      <c r="FPK96" s="14"/>
      <c r="FPL96" s="14"/>
      <c r="FPM96" s="14"/>
      <c r="FPN96" s="14"/>
      <c r="FPO96" s="14"/>
      <c r="FPP96" s="14"/>
      <c r="FPQ96" s="14"/>
      <c r="FPR96" s="14"/>
      <c r="FPS96" s="14"/>
      <c r="FPT96" s="14"/>
      <c r="FPU96" s="14"/>
      <c r="FPV96" s="14"/>
      <c r="FPW96" s="14"/>
      <c r="FPX96" s="14"/>
      <c r="FPY96" s="14"/>
      <c r="FPZ96" s="14"/>
      <c r="FQA96" s="14"/>
      <c r="FQB96" s="14"/>
      <c r="FQC96" s="14"/>
      <c r="FQD96" s="14"/>
      <c r="FQE96" s="14"/>
      <c r="FQF96" s="14"/>
      <c r="FQG96" s="14"/>
      <c r="FQH96" s="14"/>
      <c r="FQI96" s="14"/>
      <c r="FQJ96" s="14"/>
      <c r="FQK96" s="14"/>
      <c r="FQL96" s="14"/>
      <c r="FQM96" s="14"/>
      <c r="FQN96" s="14"/>
      <c r="FQO96" s="14"/>
      <c r="FQP96" s="14"/>
      <c r="FQQ96" s="14"/>
      <c r="FQR96" s="14"/>
      <c r="FQS96" s="14"/>
      <c r="FQT96" s="14"/>
      <c r="FQU96" s="14"/>
      <c r="FQV96" s="14"/>
      <c r="FQW96" s="14"/>
      <c r="FQX96" s="14"/>
      <c r="FQY96" s="14"/>
      <c r="FQZ96" s="14"/>
      <c r="FRA96" s="14"/>
      <c r="FRB96" s="14"/>
      <c r="FRC96" s="14"/>
      <c r="FRD96" s="14"/>
      <c r="FRE96" s="14"/>
      <c r="FRF96" s="14"/>
      <c r="FRG96" s="14"/>
      <c r="FRH96" s="14"/>
      <c r="FRI96" s="14"/>
      <c r="FRJ96" s="14"/>
      <c r="FRK96" s="14"/>
      <c r="FRL96" s="14"/>
      <c r="FRM96" s="14"/>
      <c r="FRN96" s="14"/>
      <c r="FRO96" s="14"/>
      <c r="FRP96" s="14"/>
      <c r="FRQ96" s="14"/>
      <c r="FRR96" s="14"/>
      <c r="FRS96" s="14"/>
      <c r="FRT96" s="14"/>
      <c r="FRU96" s="14"/>
      <c r="FRV96" s="14"/>
      <c r="FRW96" s="14"/>
      <c r="FRX96" s="14"/>
      <c r="FRY96" s="14"/>
      <c r="FRZ96" s="14"/>
      <c r="FSA96" s="14"/>
      <c r="FSB96" s="14"/>
      <c r="FSC96" s="14"/>
      <c r="FSD96" s="14"/>
      <c r="FSE96" s="14"/>
      <c r="FSF96" s="14"/>
      <c r="FSG96" s="14"/>
      <c r="FSH96" s="14"/>
      <c r="FSI96" s="14"/>
      <c r="FSJ96" s="14"/>
      <c r="FSK96" s="14"/>
      <c r="FSL96" s="14"/>
      <c r="FSM96" s="14"/>
      <c r="FSN96" s="14"/>
      <c r="FSO96" s="14"/>
      <c r="FSP96" s="14"/>
      <c r="FSQ96" s="14"/>
      <c r="FSR96" s="14"/>
      <c r="FSS96" s="14"/>
      <c r="FST96" s="14"/>
      <c r="FSU96" s="14"/>
      <c r="FSV96" s="14"/>
      <c r="FSW96" s="14"/>
      <c r="FSX96" s="14"/>
      <c r="FSY96" s="14"/>
      <c r="FSZ96" s="14"/>
      <c r="FTA96" s="14"/>
      <c r="FTB96" s="14"/>
      <c r="FTC96" s="14"/>
      <c r="FTD96" s="14"/>
      <c r="FTE96" s="14"/>
      <c r="FTF96" s="14"/>
      <c r="FTG96" s="14"/>
      <c r="FTH96" s="14"/>
      <c r="FTI96" s="14"/>
      <c r="FTJ96" s="14"/>
      <c r="FTK96" s="14"/>
      <c r="FTL96" s="14"/>
      <c r="FTM96" s="14"/>
      <c r="FTN96" s="14"/>
      <c r="FTO96" s="14"/>
      <c r="FTP96" s="14"/>
      <c r="FTQ96" s="14"/>
      <c r="FTR96" s="14"/>
      <c r="FTS96" s="14"/>
      <c r="FTT96" s="14"/>
      <c r="FTU96" s="14"/>
      <c r="FTV96" s="14"/>
      <c r="FTW96" s="14"/>
      <c r="FTX96" s="14"/>
      <c r="FTY96" s="14"/>
      <c r="FTZ96" s="14"/>
      <c r="FUA96" s="14"/>
      <c r="FUB96" s="14"/>
      <c r="FUC96" s="14"/>
      <c r="FUD96" s="14"/>
      <c r="FUE96" s="14"/>
      <c r="FUF96" s="14"/>
      <c r="FUG96" s="14"/>
      <c r="FUH96" s="14"/>
      <c r="FUI96" s="14"/>
      <c r="FUJ96" s="14"/>
      <c r="FUK96" s="14"/>
      <c r="FUL96" s="14"/>
      <c r="FUM96" s="14"/>
      <c r="FUN96" s="14"/>
      <c r="FUO96" s="14"/>
      <c r="FUP96" s="14"/>
      <c r="FUQ96" s="14"/>
      <c r="FUR96" s="14"/>
      <c r="FUS96" s="14"/>
      <c r="FUT96" s="14"/>
      <c r="FUU96" s="14"/>
      <c r="FUV96" s="14"/>
      <c r="FUW96" s="14"/>
      <c r="FUX96" s="14"/>
      <c r="FUY96" s="14"/>
      <c r="FUZ96" s="14"/>
      <c r="FVA96" s="14"/>
      <c r="FVB96" s="14"/>
      <c r="FVC96" s="14"/>
      <c r="FVD96" s="14"/>
      <c r="FVE96" s="14"/>
      <c r="FVF96" s="14"/>
      <c r="FVG96" s="14"/>
      <c r="FVH96" s="14"/>
      <c r="FVI96" s="14"/>
      <c r="FVJ96" s="14"/>
      <c r="FVK96" s="14"/>
      <c r="FVL96" s="14"/>
      <c r="FVM96" s="14"/>
      <c r="FVN96" s="14"/>
      <c r="FVO96" s="14"/>
      <c r="FVP96" s="14"/>
      <c r="FVQ96" s="14"/>
      <c r="FVR96" s="14"/>
      <c r="FVS96" s="14"/>
      <c r="FVT96" s="14"/>
      <c r="FVU96" s="14"/>
      <c r="FVV96" s="14"/>
      <c r="FVW96" s="14"/>
      <c r="FVX96" s="14"/>
      <c r="FVY96" s="14"/>
      <c r="FVZ96" s="14"/>
      <c r="FWA96" s="14"/>
      <c r="FWB96" s="14"/>
      <c r="FWC96" s="14"/>
      <c r="FWD96" s="14"/>
      <c r="FWE96" s="14"/>
      <c r="FWF96" s="14"/>
      <c r="FWG96" s="14"/>
      <c r="FWH96" s="14"/>
      <c r="FWI96" s="14"/>
      <c r="FWJ96" s="14"/>
      <c r="FWK96" s="14"/>
      <c r="FWL96" s="14"/>
      <c r="FWM96" s="14"/>
      <c r="FWN96" s="14"/>
      <c r="FWO96" s="14"/>
      <c r="FWP96" s="14"/>
      <c r="FWQ96" s="14"/>
      <c r="FWR96" s="14"/>
      <c r="FWS96" s="14"/>
      <c r="FWT96" s="14"/>
      <c r="FWU96" s="14"/>
      <c r="FWV96" s="14"/>
      <c r="FWW96" s="14"/>
      <c r="FWX96" s="14"/>
      <c r="FWY96" s="14"/>
      <c r="FWZ96" s="14"/>
      <c r="FXA96" s="14"/>
      <c r="FXB96" s="14"/>
      <c r="FXC96" s="14"/>
      <c r="FXD96" s="14"/>
      <c r="FXE96" s="14"/>
      <c r="FXF96" s="14"/>
      <c r="FXG96" s="14"/>
      <c r="FXH96" s="14"/>
      <c r="FXI96" s="14"/>
      <c r="FXJ96" s="14"/>
      <c r="FXK96" s="14"/>
      <c r="FXL96" s="14"/>
      <c r="FXM96" s="14"/>
      <c r="FXN96" s="14"/>
      <c r="FXO96" s="14"/>
      <c r="FXP96" s="14"/>
      <c r="FXQ96" s="14"/>
      <c r="FXR96" s="14"/>
      <c r="FXS96" s="14"/>
      <c r="FXT96" s="14"/>
      <c r="FXU96" s="14"/>
      <c r="FXV96" s="14"/>
      <c r="FXW96" s="14"/>
      <c r="FXX96" s="14"/>
      <c r="FXY96" s="14"/>
      <c r="FXZ96" s="14"/>
      <c r="FYA96" s="14"/>
      <c r="FYB96" s="14"/>
      <c r="FYC96" s="14"/>
      <c r="FYD96" s="14"/>
      <c r="FYE96" s="14"/>
      <c r="FYF96" s="14"/>
      <c r="FYG96" s="14"/>
      <c r="FYH96" s="14"/>
      <c r="FYI96" s="14"/>
      <c r="FYJ96" s="14"/>
      <c r="FYK96" s="14"/>
      <c r="FYL96" s="14"/>
      <c r="FYM96" s="14"/>
      <c r="FYN96" s="14"/>
      <c r="FYO96" s="14"/>
      <c r="FYP96" s="14"/>
      <c r="FYQ96" s="14"/>
      <c r="FYR96" s="14"/>
      <c r="FYS96" s="14"/>
      <c r="FYT96" s="14"/>
      <c r="FYU96" s="14"/>
      <c r="FYV96" s="14"/>
      <c r="FYW96" s="14"/>
      <c r="FYX96" s="14"/>
      <c r="FYY96" s="14"/>
      <c r="FYZ96" s="14"/>
      <c r="FZA96" s="14"/>
      <c r="FZB96" s="14"/>
      <c r="FZC96" s="14"/>
      <c r="FZD96" s="14"/>
      <c r="FZE96" s="14"/>
      <c r="FZF96" s="14"/>
      <c r="FZG96" s="14"/>
      <c r="FZH96" s="14"/>
      <c r="FZI96" s="14"/>
      <c r="FZJ96" s="14"/>
      <c r="FZK96" s="14"/>
      <c r="FZL96" s="14"/>
      <c r="FZM96" s="14"/>
      <c r="FZN96" s="14"/>
      <c r="FZO96" s="14"/>
      <c r="FZP96" s="14"/>
      <c r="FZQ96" s="14"/>
      <c r="FZR96" s="14"/>
      <c r="FZS96" s="14"/>
      <c r="FZT96" s="14"/>
      <c r="FZU96" s="14"/>
      <c r="FZV96" s="14"/>
      <c r="FZW96" s="14"/>
      <c r="FZX96" s="14"/>
      <c r="FZY96" s="14"/>
      <c r="FZZ96" s="14"/>
      <c r="GAA96" s="14"/>
      <c r="GAB96" s="14"/>
      <c r="GAC96" s="14"/>
      <c r="GAD96" s="14"/>
      <c r="GAE96" s="14"/>
      <c r="GAF96" s="14"/>
      <c r="GAG96" s="14"/>
      <c r="GAH96" s="14"/>
      <c r="GAI96" s="14"/>
      <c r="GAJ96" s="14"/>
      <c r="GAK96" s="14"/>
      <c r="GAL96" s="14"/>
      <c r="GAM96" s="14"/>
      <c r="GAN96" s="14"/>
      <c r="GAO96" s="14"/>
      <c r="GAP96" s="14"/>
      <c r="GAQ96" s="14"/>
      <c r="GAR96" s="14"/>
      <c r="GAS96" s="14"/>
      <c r="GAT96" s="14"/>
      <c r="GAU96" s="14"/>
      <c r="GAV96" s="14"/>
      <c r="GAW96" s="14"/>
      <c r="GAX96" s="14"/>
      <c r="GAY96" s="14"/>
      <c r="GAZ96" s="14"/>
      <c r="GBA96" s="14"/>
      <c r="GBB96" s="14"/>
      <c r="GBC96" s="14"/>
      <c r="GBD96" s="14"/>
      <c r="GBE96" s="14"/>
      <c r="GBF96" s="14"/>
      <c r="GBG96" s="14"/>
      <c r="GBH96" s="14"/>
      <c r="GBI96" s="14"/>
      <c r="GBJ96" s="14"/>
      <c r="GBK96" s="14"/>
      <c r="GBL96" s="14"/>
      <c r="GBM96" s="14"/>
      <c r="GBN96" s="14"/>
      <c r="GBO96" s="14"/>
      <c r="GBP96" s="14"/>
      <c r="GBQ96" s="14"/>
      <c r="GBR96" s="14"/>
      <c r="GBS96" s="14"/>
      <c r="GBT96" s="14"/>
      <c r="GBU96" s="14"/>
      <c r="GBV96" s="14"/>
      <c r="GBW96" s="14"/>
      <c r="GBX96" s="14"/>
      <c r="GBY96" s="14"/>
      <c r="GBZ96" s="14"/>
      <c r="GCA96" s="14"/>
      <c r="GCB96" s="14"/>
      <c r="GCC96" s="14"/>
      <c r="GCD96" s="14"/>
      <c r="GCE96" s="14"/>
      <c r="GCF96" s="14"/>
      <c r="GCG96" s="14"/>
      <c r="GCH96" s="14"/>
      <c r="GCI96" s="14"/>
      <c r="GCJ96" s="14"/>
      <c r="GCK96" s="14"/>
      <c r="GCL96" s="14"/>
      <c r="GCM96" s="14"/>
      <c r="GCN96" s="14"/>
      <c r="GCO96" s="14"/>
      <c r="GCP96" s="14"/>
      <c r="GCQ96" s="14"/>
      <c r="GCR96" s="14"/>
      <c r="GCS96" s="14"/>
      <c r="GCT96" s="14"/>
      <c r="GCU96" s="14"/>
      <c r="GCV96" s="14"/>
      <c r="GCW96" s="14"/>
      <c r="GCX96" s="14"/>
      <c r="GCY96" s="14"/>
      <c r="GCZ96" s="14"/>
      <c r="GDA96" s="14"/>
      <c r="GDB96" s="14"/>
      <c r="GDC96" s="14"/>
      <c r="GDD96" s="14"/>
      <c r="GDE96" s="14"/>
      <c r="GDF96" s="14"/>
      <c r="GDG96" s="14"/>
      <c r="GDH96" s="14"/>
      <c r="GDI96" s="14"/>
      <c r="GDJ96" s="14"/>
      <c r="GDK96" s="14"/>
      <c r="GDL96" s="14"/>
      <c r="GDM96" s="14"/>
      <c r="GDN96" s="14"/>
      <c r="GDO96" s="14"/>
      <c r="GDP96" s="14"/>
      <c r="GDQ96" s="14"/>
      <c r="GDR96" s="14"/>
      <c r="GDS96" s="14"/>
      <c r="GDT96" s="14"/>
      <c r="GDU96" s="14"/>
      <c r="GDV96" s="14"/>
      <c r="GDW96" s="14"/>
      <c r="GDX96" s="14"/>
      <c r="GDY96" s="14"/>
      <c r="GDZ96" s="14"/>
      <c r="GEA96" s="14"/>
      <c r="GEB96" s="14"/>
      <c r="GEC96" s="14"/>
      <c r="GED96" s="14"/>
      <c r="GEE96" s="14"/>
      <c r="GEF96" s="14"/>
      <c r="GEG96" s="14"/>
      <c r="GEH96" s="14"/>
      <c r="GEI96" s="14"/>
      <c r="GEJ96" s="14"/>
      <c r="GEK96" s="14"/>
      <c r="GEL96" s="14"/>
      <c r="GEM96" s="14"/>
      <c r="GEN96" s="14"/>
      <c r="GEO96" s="14"/>
      <c r="GEP96" s="14"/>
      <c r="GEQ96" s="14"/>
      <c r="GER96" s="14"/>
      <c r="GES96" s="14"/>
      <c r="GET96" s="14"/>
      <c r="GEU96" s="14"/>
      <c r="GEV96" s="14"/>
      <c r="GEW96" s="14"/>
      <c r="GEX96" s="14"/>
      <c r="GEY96" s="14"/>
      <c r="GEZ96" s="14"/>
      <c r="GFA96" s="14"/>
      <c r="GFB96" s="14"/>
      <c r="GFC96" s="14"/>
      <c r="GFD96" s="14"/>
      <c r="GFE96" s="14"/>
      <c r="GFF96" s="14"/>
      <c r="GFG96" s="14"/>
      <c r="GFH96" s="14"/>
      <c r="GFI96" s="14"/>
      <c r="GFJ96" s="14"/>
      <c r="GFK96" s="14"/>
      <c r="GFL96" s="14"/>
      <c r="GFM96" s="14"/>
      <c r="GFN96" s="14"/>
      <c r="GFO96" s="14"/>
      <c r="GFP96" s="14"/>
      <c r="GFQ96" s="14"/>
      <c r="GFR96" s="14"/>
      <c r="GFS96" s="14"/>
      <c r="GFT96" s="14"/>
      <c r="GFU96" s="14"/>
      <c r="GFV96" s="14"/>
      <c r="GFW96" s="14"/>
      <c r="GFX96" s="14"/>
      <c r="GFY96" s="14"/>
      <c r="GFZ96" s="14"/>
      <c r="GGA96" s="14"/>
      <c r="GGB96" s="14"/>
      <c r="GGC96" s="14"/>
      <c r="GGD96" s="14"/>
      <c r="GGE96" s="14"/>
      <c r="GGF96" s="14"/>
      <c r="GGG96" s="14"/>
      <c r="GGH96" s="14"/>
      <c r="GGI96" s="14"/>
      <c r="GGJ96" s="14"/>
      <c r="GGK96" s="14"/>
      <c r="GGL96" s="14"/>
      <c r="GGM96" s="14"/>
      <c r="GGN96" s="14"/>
      <c r="GGO96" s="14"/>
      <c r="GGP96" s="14"/>
      <c r="GGQ96" s="14"/>
      <c r="GGR96" s="14"/>
      <c r="GGS96" s="14"/>
      <c r="GGT96" s="14"/>
      <c r="GGU96" s="14"/>
      <c r="GGV96" s="14"/>
      <c r="GGW96" s="14"/>
      <c r="GGX96" s="14"/>
      <c r="GGY96" s="14"/>
      <c r="GGZ96" s="14"/>
      <c r="GHA96" s="14"/>
      <c r="GHB96" s="14"/>
      <c r="GHC96" s="14"/>
      <c r="GHD96" s="14"/>
      <c r="GHE96" s="14"/>
      <c r="GHF96" s="14"/>
      <c r="GHG96" s="14"/>
      <c r="GHH96" s="14"/>
      <c r="GHI96" s="14"/>
      <c r="GHJ96" s="14"/>
      <c r="GHK96" s="14"/>
      <c r="GHL96" s="14"/>
      <c r="GHM96" s="14"/>
      <c r="GHN96" s="14"/>
      <c r="GHO96" s="14"/>
      <c r="GHP96" s="14"/>
      <c r="GHQ96" s="14"/>
      <c r="GHR96" s="14"/>
      <c r="GHS96" s="14"/>
      <c r="GHT96" s="14"/>
      <c r="GHU96" s="14"/>
      <c r="GHV96" s="14"/>
      <c r="GHW96" s="14"/>
      <c r="GHX96" s="14"/>
      <c r="GHY96" s="14"/>
      <c r="GHZ96" s="14"/>
      <c r="GIA96" s="14"/>
      <c r="GIB96" s="14"/>
      <c r="GIC96" s="14"/>
      <c r="GID96" s="14"/>
      <c r="GIE96" s="14"/>
      <c r="GIF96" s="14"/>
      <c r="GIG96" s="14"/>
      <c r="GIH96" s="14"/>
      <c r="GII96" s="14"/>
      <c r="GIJ96" s="14"/>
      <c r="GIK96" s="14"/>
      <c r="GIL96" s="14"/>
      <c r="GIM96" s="14"/>
      <c r="GIN96" s="14"/>
      <c r="GIO96" s="14"/>
      <c r="GIP96" s="14"/>
      <c r="GIQ96" s="14"/>
      <c r="GIR96" s="14"/>
      <c r="GIS96" s="14"/>
      <c r="GIT96" s="14"/>
      <c r="GIU96" s="14"/>
      <c r="GIV96" s="14"/>
      <c r="GIW96" s="14"/>
      <c r="GIX96" s="14"/>
      <c r="GIY96" s="14"/>
      <c r="GIZ96" s="14"/>
      <c r="GJA96" s="14"/>
      <c r="GJB96" s="14"/>
      <c r="GJC96" s="14"/>
      <c r="GJD96" s="14"/>
      <c r="GJE96" s="14"/>
      <c r="GJF96" s="14"/>
      <c r="GJG96" s="14"/>
      <c r="GJH96" s="14"/>
      <c r="GJI96" s="14"/>
      <c r="GJJ96" s="14"/>
      <c r="GJK96" s="14"/>
      <c r="GJL96" s="14"/>
      <c r="GJM96" s="14"/>
      <c r="GJN96" s="14"/>
      <c r="GJO96" s="14"/>
      <c r="GJP96" s="14"/>
      <c r="GJQ96" s="14"/>
      <c r="GJR96" s="14"/>
      <c r="GJS96" s="14"/>
      <c r="GJT96" s="14"/>
      <c r="GJU96" s="14"/>
      <c r="GJV96" s="14"/>
      <c r="GJW96" s="14"/>
      <c r="GJX96" s="14"/>
      <c r="GJY96" s="14"/>
      <c r="GJZ96" s="14"/>
      <c r="GKA96" s="14"/>
      <c r="GKB96" s="14"/>
      <c r="GKC96" s="14"/>
      <c r="GKD96" s="14"/>
      <c r="GKE96" s="14"/>
      <c r="GKF96" s="14"/>
      <c r="GKG96" s="14"/>
      <c r="GKH96" s="14"/>
      <c r="GKI96" s="14"/>
      <c r="GKJ96" s="14"/>
      <c r="GKK96" s="14"/>
      <c r="GKL96" s="14"/>
      <c r="GKM96" s="14"/>
      <c r="GKN96" s="14"/>
      <c r="GKO96" s="14"/>
      <c r="GKP96" s="14"/>
      <c r="GKQ96" s="14"/>
      <c r="GKR96" s="14"/>
      <c r="GKS96" s="14"/>
      <c r="GKT96" s="14"/>
      <c r="GKU96" s="14"/>
      <c r="GKV96" s="14"/>
      <c r="GKW96" s="14"/>
      <c r="GKX96" s="14"/>
      <c r="GKY96" s="14"/>
      <c r="GKZ96" s="14"/>
      <c r="GLA96" s="14"/>
      <c r="GLB96" s="14"/>
      <c r="GLC96" s="14"/>
      <c r="GLD96" s="14"/>
      <c r="GLE96" s="14"/>
      <c r="GLF96" s="14"/>
      <c r="GLG96" s="14"/>
      <c r="GLH96" s="14"/>
      <c r="GLI96" s="14"/>
      <c r="GLJ96" s="14"/>
      <c r="GLK96" s="14"/>
      <c r="GLL96" s="14"/>
      <c r="GLM96" s="14"/>
      <c r="GLN96" s="14"/>
      <c r="GLO96" s="14"/>
      <c r="GLP96" s="14"/>
      <c r="GLQ96" s="14"/>
      <c r="GLR96" s="14"/>
      <c r="GLS96" s="14"/>
      <c r="GLT96" s="14"/>
      <c r="GLU96" s="14"/>
      <c r="GLV96" s="14"/>
      <c r="GLW96" s="14"/>
      <c r="GLX96" s="14"/>
      <c r="GLY96" s="14"/>
      <c r="GLZ96" s="14"/>
      <c r="GMA96" s="14"/>
      <c r="GMB96" s="14"/>
      <c r="GMC96" s="14"/>
      <c r="GMD96" s="14"/>
      <c r="GME96" s="14"/>
      <c r="GMF96" s="14"/>
      <c r="GMG96" s="14"/>
      <c r="GMH96" s="14"/>
      <c r="GMI96" s="14"/>
      <c r="GMJ96" s="14"/>
      <c r="GMK96" s="14"/>
      <c r="GML96" s="14"/>
      <c r="GMM96" s="14"/>
      <c r="GMN96" s="14"/>
      <c r="GMO96" s="14"/>
      <c r="GMP96" s="14"/>
      <c r="GMQ96" s="14"/>
      <c r="GMR96" s="14"/>
      <c r="GMS96" s="14"/>
      <c r="GMT96" s="14"/>
      <c r="GMU96" s="14"/>
      <c r="GMV96" s="14"/>
      <c r="GMW96" s="14"/>
      <c r="GMX96" s="14"/>
      <c r="GMY96" s="14"/>
      <c r="GMZ96" s="14"/>
      <c r="GNA96" s="14"/>
      <c r="GNB96" s="14"/>
      <c r="GNC96" s="14"/>
      <c r="GND96" s="14"/>
      <c r="GNE96" s="14"/>
      <c r="GNF96" s="14"/>
      <c r="GNG96" s="14"/>
      <c r="GNH96" s="14"/>
      <c r="GNI96" s="14"/>
      <c r="GNJ96" s="14"/>
      <c r="GNK96" s="14"/>
      <c r="GNL96" s="14"/>
      <c r="GNM96" s="14"/>
      <c r="GNN96" s="14"/>
      <c r="GNO96" s="14"/>
      <c r="GNP96" s="14"/>
      <c r="GNQ96" s="14"/>
      <c r="GNR96" s="14"/>
      <c r="GNS96" s="14"/>
      <c r="GNT96" s="14"/>
      <c r="GNU96" s="14"/>
      <c r="GNV96" s="14"/>
      <c r="GNW96" s="14"/>
      <c r="GNX96" s="14"/>
      <c r="GNY96" s="14"/>
      <c r="GNZ96" s="14"/>
      <c r="GOA96" s="14"/>
      <c r="GOB96" s="14"/>
      <c r="GOC96" s="14"/>
      <c r="GOD96" s="14"/>
      <c r="GOE96" s="14"/>
      <c r="GOF96" s="14"/>
      <c r="GOG96" s="14"/>
      <c r="GOH96" s="14"/>
      <c r="GOI96" s="14"/>
      <c r="GOJ96" s="14"/>
      <c r="GOK96" s="14"/>
      <c r="GOL96" s="14"/>
      <c r="GOM96" s="14"/>
      <c r="GON96" s="14"/>
      <c r="GOO96" s="14"/>
      <c r="GOP96" s="14"/>
      <c r="GOQ96" s="14"/>
      <c r="GOR96" s="14"/>
      <c r="GOS96" s="14"/>
      <c r="GOT96" s="14"/>
      <c r="GOU96" s="14"/>
      <c r="GOV96" s="14"/>
      <c r="GOW96" s="14"/>
      <c r="GOX96" s="14"/>
      <c r="GOY96" s="14"/>
      <c r="GOZ96" s="14"/>
      <c r="GPA96" s="14"/>
      <c r="GPB96" s="14"/>
      <c r="GPC96" s="14"/>
      <c r="GPD96" s="14"/>
      <c r="GPE96" s="14"/>
      <c r="GPF96" s="14"/>
      <c r="GPG96" s="14"/>
      <c r="GPH96" s="14"/>
      <c r="GPI96" s="14"/>
      <c r="GPJ96" s="14"/>
      <c r="GPK96" s="14"/>
      <c r="GPL96" s="14"/>
      <c r="GPM96" s="14"/>
      <c r="GPN96" s="14"/>
      <c r="GPO96" s="14"/>
      <c r="GPP96" s="14"/>
      <c r="GPQ96" s="14"/>
      <c r="GPR96" s="14"/>
      <c r="GPS96" s="14"/>
      <c r="GPT96" s="14"/>
      <c r="GPU96" s="14"/>
      <c r="GPV96" s="14"/>
      <c r="GPW96" s="14"/>
      <c r="GPX96" s="14"/>
      <c r="GPY96" s="14"/>
      <c r="GPZ96" s="14"/>
      <c r="GQA96" s="14"/>
      <c r="GQB96" s="14"/>
      <c r="GQC96" s="14"/>
      <c r="GQD96" s="14"/>
      <c r="GQE96" s="14"/>
      <c r="GQF96" s="14"/>
      <c r="GQG96" s="14"/>
      <c r="GQH96" s="14"/>
      <c r="GQI96" s="14"/>
      <c r="GQJ96" s="14"/>
      <c r="GQK96" s="14"/>
      <c r="GQL96" s="14"/>
      <c r="GQM96" s="14"/>
      <c r="GQN96" s="14"/>
      <c r="GQO96" s="14"/>
      <c r="GQP96" s="14"/>
      <c r="GQQ96" s="14"/>
      <c r="GQR96" s="14"/>
      <c r="GQS96" s="14"/>
      <c r="GQT96" s="14"/>
      <c r="GQU96" s="14"/>
      <c r="GQV96" s="14"/>
      <c r="GQW96" s="14"/>
      <c r="GQX96" s="14"/>
      <c r="GQY96" s="14"/>
      <c r="GQZ96" s="14"/>
      <c r="GRA96" s="14"/>
      <c r="GRB96" s="14"/>
      <c r="GRC96" s="14"/>
      <c r="GRD96" s="14"/>
      <c r="GRE96" s="14"/>
      <c r="GRF96" s="14"/>
      <c r="GRG96" s="14"/>
      <c r="GRH96" s="14"/>
      <c r="GRI96" s="14"/>
      <c r="GRJ96" s="14"/>
      <c r="GRK96" s="14"/>
      <c r="GRL96" s="14"/>
      <c r="GRM96" s="14"/>
      <c r="GRN96" s="14"/>
      <c r="GRO96" s="14"/>
      <c r="GRP96" s="14"/>
      <c r="GRQ96" s="14"/>
      <c r="GRR96" s="14"/>
      <c r="GRS96" s="14"/>
      <c r="GRT96" s="14"/>
      <c r="GRU96" s="14"/>
      <c r="GRV96" s="14"/>
      <c r="GRW96" s="14"/>
      <c r="GRX96" s="14"/>
      <c r="GRY96" s="14"/>
      <c r="GRZ96" s="14"/>
      <c r="GSA96" s="14"/>
      <c r="GSB96" s="14"/>
      <c r="GSC96" s="14"/>
      <c r="GSD96" s="14"/>
      <c r="GSE96" s="14"/>
      <c r="GSF96" s="14"/>
      <c r="GSG96" s="14"/>
      <c r="GSH96" s="14"/>
      <c r="GSI96" s="14"/>
      <c r="GSJ96" s="14"/>
      <c r="GSK96" s="14"/>
      <c r="GSL96" s="14"/>
      <c r="GSM96" s="14"/>
      <c r="GSN96" s="14"/>
      <c r="GSO96" s="14"/>
      <c r="GSP96" s="14"/>
      <c r="GSQ96" s="14"/>
      <c r="GSR96" s="14"/>
      <c r="GSS96" s="14"/>
      <c r="GST96" s="14"/>
      <c r="GSU96" s="14"/>
      <c r="GSV96" s="14"/>
      <c r="GSW96" s="14"/>
      <c r="GSX96" s="14"/>
      <c r="GSY96" s="14"/>
      <c r="GSZ96" s="14"/>
      <c r="GTA96" s="14"/>
      <c r="GTB96" s="14"/>
      <c r="GTC96" s="14"/>
      <c r="GTD96" s="14"/>
      <c r="GTE96" s="14"/>
      <c r="GTF96" s="14"/>
      <c r="GTG96" s="14"/>
      <c r="GTH96" s="14"/>
      <c r="GTI96" s="14"/>
      <c r="GTJ96" s="14"/>
      <c r="GTK96" s="14"/>
      <c r="GTL96" s="14"/>
      <c r="GTM96" s="14"/>
      <c r="GTN96" s="14"/>
      <c r="GTO96" s="14"/>
      <c r="GTP96" s="14"/>
      <c r="GTQ96" s="14"/>
      <c r="GTR96" s="14"/>
      <c r="GTS96" s="14"/>
      <c r="GTT96" s="14"/>
      <c r="GTU96" s="14"/>
      <c r="GTV96" s="14"/>
      <c r="GTW96" s="14"/>
      <c r="GTX96" s="14"/>
      <c r="GTY96" s="14"/>
      <c r="GTZ96" s="14"/>
      <c r="GUA96" s="14"/>
      <c r="GUB96" s="14"/>
      <c r="GUC96" s="14"/>
      <c r="GUD96" s="14"/>
      <c r="GUE96" s="14"/>
      <c r="GUF96" s="14"/>
      <c r="GUG96" s="14"/>
      <c r="GUH96" s="14"/>
      <c r="GUI96" s="14"/>
      <c r="GUJ96" s="14"/>
      <c r="GUK96" s="14"/>
      <c r="GUL96" s="14"/>
      <c r="GUM96" s="14"/>
      <c r="GUN96" s="14"/>
      <c r="GUO96" s="14"/>
      <c r="GUP96" s="14"/>
      <c r="GUQ96" s="14"/>
      <c r="GUR96" s="14"/>
      <c r="GUS96" s="14"/>
      <c r="GUT96" s="14"/>
      <c r="GUU96" s="14"/>
      <c r="GUV96" s="14"/>
      <c r="GUW96" s="14"/>
      <c r="GUX96" s="14"/>
      <c r="GUY96" s="14"/>
      <c r="GUZ96" s="14"/>
      <c r="GVA96" s="14"/>
      <c r="GVB96" s="14"/>
      <c r="GVC96" s="14"/>
      <c r="GVD96" s="14"/>
      <c r="GVE96" s="14"/>
      <c r="GVF96" s="14"/>
      <c r="GVG96" s="14"/>
      <c r="GVH96" s="14"/>
      <c r="GVI96" s="14"/>
      <c r="GVJ96" s="14"/>
      <c r="GVK96" s="14"/>
      <c r="GVL96" s="14"/>
      <c r="GVM96" s="14"/>
      <c r="GVN96" s="14"/>
      <c r="GVO96" s="14"/>
      <c r="GVP96" s="14"/>
      <c r="GVQ96" s="14"/>
      <c r="GVR96" s="14"/>
      <c r="GVS96" s="14"/>
      <c r="GVT96" s="14"/>
      <c r="GVU96" s="14"/>
      <c r="GVV96" s="14"/>
      <c r="GVW96" s="14"/>
      <c r="GVX96" s="14"/>
      <c r="GVY96" s="14"/>
      <c r="GVZ96" s="14"/>
      <c r="GWA96" s="14"/>
      <c r="GWB96" s="14"/>
      <c r="GWC96" s="14"/>
      <c r="GWD96" s="14"/>
      <c r="GWE96" s="14"/>
      <c r="GWF96" s="14"/>
      <c r="GWG96" s="14"/>
      <c r="GWH96" s="14"/>
      <c r="GWI96" s="14"/>
      <c r="GWJ96" s="14"/>
      <c r="GWK96" s="14"/>
      <c r="GWL96" s="14"/>
      <c r="GWM96" s="14"/>
      <c r="GWN96" s="14"/>
      <c r="GWO96" s="14"/>
      <c r="GWP96" s="14"/>
      <c r="GWQ96" s="14"/>
      <c r="GWR96" s="14"/>
      <c r="GWS96" s="14"/>
      <c r="GWT96" s="14"/>
      <c r="GWU96" s="14"/>
      <c r="GWV96" s="14"/>
      <c r="GWW96" s="14"/>
      <c r="GWX96" s="14"/>
      <c r="GWY96" s="14"/>
      <c r="GWZ96" s="14"/>
      <c r="GXA96" s="14"/>
      <c r="GXB96" s="14"/>
      <c r="GXC96" s="14"/>
      <c r="GXD96" s="14"/>
      <c r="GXE96" s="14"/>
      <c r="GXF96" s="14"/>
      <c r="GXG96" s="14"/>
      <c r="GXH96" s="14"/>
      <c r="GXI96" s="14"/>
      <c r="GXJ96" s="14"/>
      <c r="GXK96" s="14"/>
      <c r="GXL96" s="14"/>
      <c r="GXM96" s="14"/>
      <c r="GXN96" s="14"/>
      <c r="GXO96" s="14"/>
      <c r="GXP96" s="14"/>
      <c r="GXQ96" s="14"/>
      <c r="GXR96" s="14"/>
      <c r="GXS96" s="14"/>
      <c r="GXT96" s="14"/>
      <c r="GXU96" s="14"/>
      <c r="GXV96" s="14"/>
      <c r="GXW96" s="14"/>
      <c r="GXX96" s="14"/>
      <c r="GXY96" s="14"/>
      <c r="GXZ96" s="14"/>
      <c r="GYA96" s="14"/>
      <c r="GYB96" s="14"/>
      <c r="GYC96" s="14"/>
      <c r="GYD96" s="14"/>
      <c r="GYE96" s="14"/>
      <c r="GYF96" s="14"/>
      <c r="GYG96" s="14"/>
      <c r="GYH96" s="14"/>
      <c r="GYI96" s="14"/>
      <c r="GYJ96" s="14"/>
      <c r="GYK96" s="14"/>
      <c r="GYL96" s="14"/>
      <c r="GYM96" s="14"/>
      <c r="GYN96" s="14"/>
      <c r="GYO96" s="14"/>
      <c r="GYP96" s="14"/>
      <c r="GYQ96" s="14"/>
      <c r="GYR96" s="14"/>
      <c r="GYS96" s="14"/>
      <c r="GYT96" s="14"/>
      <c r="GYU96" s="14"/>
      <c r="GYV96" s="14"/>
      <c r="GYW96" s="14"/>
      <c r="GYX96" s="14"/>
      <c r="GYY96" s="14"/>
      <c r="GYZ96" s="14"/>
      <c r="GZA96" s="14"/>
      <c r="GZB96" s="14"/>
      <c r="GZC96" s="14"/>
      <c r="GZD96" s="14"/>
      <c r="GZE96" s="14"/>
      <c r="GZF96" s="14"/>
      <c r="GZG96" s="14"/>
      <c r="GZH96" s="14"/>
      <c r="GZI96" s="14"/>
      <c r="GZJ96" s="14"/>
      <c r="GZK96" s="14"/>
      <c r="GZL96" s="14"/>
      <c r="GZM96" s="14"/>
      <c r="GZN96" s="14"/>
      <c r="GZO96" s="14"/>
      <c r="GZP96" s="14"/>
      <c r="GZQ96" s="14"/>
      <c r="GZR96" s="14"/>
      <c r="GZS96" s="14"/>
      <c r="GZT96" s="14"/>
      <c r="GZU96" s="14"/>
      <c r="GZV96" s="14"/>
      <c r="GZW96" s="14"/>
      <c r="GZX96" s="14"/>
      <c r="GZY96" s="14"/>
      <c r="GZZ96" s="14"/>
      <c r="HAA96" s="14"/>
      <c r="HAB96" s="14"/>
      <c r="HAC96" s="14"/>
      <c r="HAD96" s="14"/>
      <c r="HAE96" s="14"/>
      <c r="HAF96" s="14"/>
      <c r="HAG96" s="14"/>
      <c r="HAH96" s="14"/>
      <c r="HAI96" s="14"/>
      <c r="HAJ96" s="14"/>
      <c r="HAK96" s="14"/>
      <c r="HAL96" s="14"/>
      <c r="HAM96" s="14"/>
      <c r="HAN96" s="14"/>
      <c r="HAO96" s="14"/>
      <c r="HAP96" s="14"/>
      <c r="HAQ96" s="14"/>
      <c r="HAR96" s="14"/>
      <c r="HAS96" s="14"/>
      <c r="HAT96" s="14"/>
      <c r="HAU96" s="14"/>
      <c r="HAV96" s="14"/>
      <c r="HAW96" s="14"/>
      <c r="HAX96" s="14"/>
      <c r="HAY96" s="14"/>
      <c r="HAZ96" s="14"/>
      <c r="HBA96" s="14"/>
      <c r="HBB96" s="14"/>
      <c r="HBC96" s="14"/>
      <c r="HBD96" s="14"/>
      <c r="HBE96" s="14"/>
      <c r="HBF96" s="14"/>
      <c r="HBG96" s="14"/>
      <c r="HBH96" s="14"/>
      <c r="HBI96" s="14"/>
      <c r="HBJ96" s="14"/>
      <c r="HBK96" s="14"/>
      <c r="HBL96" s="14"/>
      <c r="HBM96" s="14"/>
      <c r="HBN96" s="14"/>
      <c r="HBO96" s="14"/>
      <c r="HBP96" s="14"/>
      <c r="HBQ96" s="14"/>
      <c r="HBR96" s="14"/>
      <c r="HBS96" s="14"/>
      <c r="HBT96" s="14"/>
      <c r="HBU96" s="14"/>
      <c r="HBV96" s="14"/>
      <c r="HBW96" s="14"/>
      <c r="HBX96" s="14"/>
      <c r="HBY96" s="14"/>
      <c r="HBZ96" s="14"/>
      <c r="HCA96" s="14"/>
      <c r="HCB96" s="14"/>
      <c r="HCC96" s="14"/>
      <c r="HCD96" s="14"/>
      <c r="HCE96" s="14"/>
      <c r="HCF96" s="14"/>
      <c r="HCG96" s="14"/>
      <c r="HCH96" s="14"/>
      <c r="HCI96" s="14"/>
      <c r="HCJ96" s="14"/>
      <c r="HCK96" s="14"/>
      <c r="HCL96" s="14"/>
      <c r="HCM96" s="14"/>
      <c r="HCN96" s="14"/>
      <c r="HCO96" s="14"/>
      <c r="HCP96" s="14"/>
      <c r="HCQ96" s="14"/>
      <c r="HCR96" s="14"/>
      <c r="HCS96" s="14"/>
      <c r="HCT96" s="14"/>
      <c r="HCU96" s="14"/>
      <c r="HCV96" s="14"/>
      <c r="HCW96" s="14"/>
      <c r="HCX96" s="14"/>
      <c r="HCY96" s="14"/>
      <c r="HCZ96" s="14"/>
      <c r="HDA96" s="14"/>
      <c r="HDB96" s="14"/>
      <c r="HDC96" s="14"/>
      <c r="HDD96" s="14"/>
      <c r="HDE96" s="14"/>
      <c r="HDF96" s="14"/>
      <c r="HDG96" s="14"/>
      <c r="HDH96" s="14"/>
      <c r="HDI96" s="14"/>
      <c r="HDJ96" s="14"/>
      <c r="HDK96" s="14"/>
      <c r="HDL96" s="14"/>
      <c r="HDM96" s="14"/>
      <c r="HDN96" s="14"/>
      <c r="HDO96" s="14"/>
      <c r="HDP96" s="14"/>
      <c r="HDQ96" s="14"/>
      <c r="HDR96" s="14"/>
      <c r="HDS96" s="14"/>
      <c r="HDT96" s="14"/>
      <c r="HDU96" s="14"/>
      <c r="HDV96" s="14"/>
      <c r="HDW96" s="14"/>
      <c r="HDX96" s="14"/>
      <c r="HDY96" s="14"/>
      <c r="HDZ96" s="14"/>
      <c r="HEA96" s="14"/>
      <c r="HEB96" s="14"/>
      <c r="HEC96" s="14"/>
      <c r="HED96" s="14"/>
      <c r="HEE96" s="14"/>
      <c r="HEF96" s="14"/>
      <c r="HEG96" s="14"/>
      <c r="HEH96" s="14"/>
      <c r="HEI96" s="14"/>
      <c r="HEJ96" s="14"/>
      <c r="HEK96" s="14"/>
      <c r="HEL96" s="14"/>
      <c r="HEM96" s="14"/>
      <c r="HEN96" s="14"/>
      <c r="HEO96" s="14"/>
      <c r="HEP96" s="14"/>
      <c r="HEQ96" s="14"/>
      <c r="HER96" s="14"/>
      <c r="HES96" s="14"/>
      <c r="HET96" s="14"/>
      <c r="HEU96" s="14"/>
      <c r="HEV96" s="14"/>
      <c r="HEW96" s="14"/>
      <c r="HEX96" s="14"/>
      <c r="HEY96" s="14"/>
      <c r="HEZ96" s="14"/>
      <c r="HFA96" s="14"/>
      <c r="HFB96" s="14"/>
      <c r="HFC96" s="14"/>
      <c r="HFD96" s="14"/>
      <c r="HFE96" s="14"/>
      <c r="HFF96" s="14"/>
      <c r="HFG96" s="14"/>
      <c r="HFH96" s="14"/>
      <c r="HFI96" s="14"/>
      <c r="HFJ96" s="14"/>
      <c r="HFK96" s="14"/>
      <c r="HFL96" s="14"/>
      <c r="HFM96" s="14"/>
      <c r="HFN96" s="14"/>
      <c r="HFO96" s="14"/>
      <c r="HFP96" s="14"/>
      <c r="HFQ96" s="14"/>
      <c r="HFR96" s="14"/>
      <c r="HFS96" s="14"/>
      <c r="HFT96" s="14"/>
      <c r="HFU96" s="14"/>
      <c r="HFV96" s="14"/>
      <c r="HFW96" s="14"/>
      <c r="HFX96" s="14"/>
      <c r="HFY96" s="14"/>
      <c r="HFZ96" s="14"/>
      <c r="HGA96" s="14"/>
      <c r="HGB96" s="14"/>
      <c r="HGC96" s="14"/>
      <c r="HGD96" s="14"/>
      <c r="HGE96" s="14"/>
      <c r="HGF96" s="14"/>
      <c r="HGG96" s="14"/>
      <c r="HGH96" s="14"/>
      <c r="HGI96" s="14"/>
      <c r="HGJ96" s="14"/>
      <c r="HGK96" s="14"/>
      <c r="HGL96" s="14"/>
      <c r="HGM96" s="14"/>
      <c r="HGN96" s="14"/>
      <c r="HGO96" s="14"/>
      <c r="HGP96" s="14"/>
      <c r="HGQ96" s="14"/>
      <c r="HGR96" s="14"/>
      <c r="HGS96" s="14"/>
      <c r="HGT96" s="14"/>
      <c r="HGU96" s="14"/>
      <c r="HGV96" s="14"/>
      <c r="HGW96" s="14"/>
      <c r="HGX96" s="14"/>
      <c r="HGY96" s="14"/>
      <c r="HGZ96" s="14"/>
      <c r="HHA96" s="14"/>
      <c r="HHB96" s="14"/>
      <c r="HHC96" s="14"/>
      <c r="HHD96" s="14"/>
      <c r="HHE96" s="14"/>
      <c r="HHF96" s="14"/>
      <c r="HHG96" s="14"/>
      <c r="HHH96" s="14"/>
      <c r="HHI96" s="14"/>
      <c r="HHJ96" s="14"/>
      <c r="HHK96" s="14"/>
      <c r="HHL96" s="14"/>
      <c r="HHM96" s="14"/>
      <c r="HHN96" s="14"/>
      <c r="HHO96" s="14"/>
      <c r="HHP96" s="14"/>
      <c r="HHQ96" s="14"/>
      <c r="HHR96" s="14"/>
      <c r="HHS96" s="14"/>
      <c r="HHT96" s="14"/>
      <c r="HHU96" s="14"/>
      <c r="HHV96" s="14"/>
      <c r="HHW96" s="14"/>
      <c r="HHX96" s="14"/>
      <c r="HHY96" s="14"/>
      <c r="HHZ96" s="14"/>
      <c r="HIA96" s="14"/>
      <c r="HIB96" s="14"/>
      <c r="HIC96" s="14"/>
      <c r="HID96" s="14"/>
      <c r="HIE96" s="14"/>
      <c r="HIF96" s="14"/>
      <c r="HIG96" s="14"/>
      <c r="HIH96" s="14"/>
      <c r="HII96" s="14"/>
      <c r="HIJ96" s="14"/>
      <c r="HIK96" s="14"/>
      <c r="HIL96" s="14"/>
      <c r="HIM96" s="14"/>
      <c r="HIN96" s="14"/>
      <c r="HIO96" s="14"/>
      <c r="HIP96" s="14"/>
      <c r="HIQ96" s="14"/>
      <c r="HIR96" s="14"/>
      <c r="HIS96" s="14"/>
      <c r="HIT96" s="14"/>
      <c r="HIU96" s="14"/>
      <c r="HIV96" s="14"/>
      <c r="HIW96" s="14"/>
      <c r="HIX96" s="14"/>
      <c r="HIY96" s="14"/>
      <c r="HIZ96" s="14"/>
      <c r="HJA96" s="14"/>
      <c r="HJB96" s="14"/>
      <c r="HJC96" s="14"/>
      <c r="HJD96" s="14"/>
      <c r="HJE96" s="14"/>
      <c r="HJF96" s="14"/>
      <c r="HJG96" s="14"/>
      <c r="HJH96" s="14"/>
      <c r="HJI96" s="14"/>
      <c r="HJJ96" s="14"/>
      <c r="HJK96" s="14"/>
      <c r="HJL96" s="14"/>
      <c r="HJM96" s="14"/>
      <c r="HJN96" s="14"/>
      <c r="HJO96" s="14"/>
      <c r="HJP96" s="14"/>
      <c r="HJQ96" s="14"/>
      <c r="HJR96" s="14"/>
      <c r="HJS96" s="14"/>
      <c r="HJT96" s="14"/>
      <c r="HJU96" s="14"/>
      <c r="HJV96" s="14"/>
      <c r="HJW96" s="14"/>
      <c r="HJX96" s="14"/>
      <c r="HJY96" s="14"/>
      <c r="HJZ96" s="14"/>
      <c r="HKA96" s="14"/>
      <c r="HKB96" s="14"/>
      <c r="HKC96" s="14"/>
      <c r="HKD96" s="14"/>
      <c r="HKE96" s="14"/>
      <c r="HKF96" s="14"/>
      <c r="HKG96" s="14"/>
      <c r="HKH96" s="14"/>
      <c r="HKI96" s="14"/>
      <c r="HKJ96" s="14"/>
      <c r="HKK96" s="14"/>
      <c r="HKL96" s="14"/>
      <c r="HKM96" s="14"/>
      <c r="HKN96" s="14"/>
      <c r="HKO96" s="14"/>
      <c r="HKP96" s="14"/>
      <c r="HKQ96" s="14"/>
      <c r="HKR96" s="14"/>
      <c r="HKS96" s="14"/>
      <c r="HKT96" s="14"/>
      <c r="HKU96" s="14"/>
      <c r="HKV96" s="14"/>
      <c r="HKW96" s="14"/>
      <c r="HKX96" s="14"/>
      <c r="HKY96" s="14"/>
      <c r="HKZ96" s="14"/>
      <c r="HLA96" s="14"/>
      <c r="HLB96" s="14"/>
      <c r="HLC96" s="14"/>
      <c r="HLD96" s="14"/>
      <c r="HLE96" s="14"/>
      <c r="HLF96" s="14"/>
      <c r="HLG96" s="14"/>
      <c r="HLH96" s="14"/>
      <c r="HLI96" s="14"/>
      <c r="HLJ96" s="14"/>
      <c r="HLK96" s="14"/>
      <c r="HLL96" s="14"/>
      <c r="HLM96" s="14"/>
      <c r="HLN96" s="14"/>
      <c r="HLO96" s="14"/>
      <c r="HLP96" s="14"/>
      <c r="HLQ96" s="14"/>
      <c r="HLR96" s="14"/>
      <c r="HLS96" s="14"/>
      <c r="HLT96" s="14"/>
      <c r="HLU96" s="14"/>
      <c r="HLV96" s="14"/>
      <c r="HLW96" s="14"/>
      <c r="HLX96" s="14"/>
      <c r="HLY96" s="14"/>
      <c r="HLZ96" s="14"/>
      <c r="HMA96" s="14"/>
      <c r="HMB96" s="14"/>
      <c r="HMC96" s="14"/>
      <c r="HMD96" s="14"/>
      <c r="HME96" s="14"/>
      <c r="HMF96" s="14"/>
      <c r="HMG96" s="14"/>
      <c r="HMH96" s="14"/>
      <c r="HMI96" s="14"/>
      <c r="HMJ96" s="14"/>
      <c r="HMK96" s="14"/>
      <c r="HML96" s="14"/>
      <c r="HMM96" s="14"/>
      <c r="HMN96" s="14"/>
      <c r="HMO96" s="14"/>
      <c r="HMP96" s="14"/>
      <c r="HMQ96" s="14"/>
      <c r="HMR96" s="14"/>
      <c r="HMS96" s="14"/>
      <c r="HMT96" s="14"/>
      <c r="HMU96" s="14"/>
      <c r="HMV96" s="14"/>
      <c r="HMW96" s="14"/>
      <c r="HMX96" s="14"/>
      <c r="HMY96" s="14"/>
      <c r="HMZ96" s="14"/>
      <c r="HNA96" s="14"/>
      <c r="HNB96" s="14"/>
      <c r="HNC96" s="14"/>
      <c r="HND96" s="14"/>
      <c r="HNE96" s="14"/>
      <c r="HNF96" s="14"/>
      <c r="HNG96" s="14"/>
      <c r="HNH96" s="14"/>
      <c r="HNI96" s="14"/>
      <c r="HNJ96" s="14"/>
      <c r="HNK96" s="14"/>
      <c r="HNL96" s="14"/>
      <c r="HNM96" s="14"/>
      <c r="HNN96" s="14"/>
      <c r="HNO96" s="14"/>
      <c r="HNP96" s="14"/>
      <c r="HNQ96" s="14"/>
      <c r="HNR96" s="14"/>
      <c r="HNS96" s="14"/>
      <c r="HNT96" s="14"/>
      <c r="HNU96" s="14"/>
      <c r="HNV96" s="14"/>
      <c r="HNW96" s="14"/>
      <c r="HNX96" s="14"/>
      <c r="HNY96" s="14"/>
      <c r="HNZ96" s="14"/>
      <c r="HOA96" s="14"/>
      <c r="HOB96" s="14"/>
      <c r="HOC96" s="14"/>
      <c r="HOD96" s="14"/>
      <c r="HOE96" s="14"/>
      <c r="HOF96" s="14"/>
      <c r="HOG96" s="14"/>
      <c r="HOH96" s="14"/>
      <c r="HOI96" s="14"/>
      <c r="HOJ96" s="14"/>
      <c r="HOK96" s="14"/>
      <c r="HOL96" s="14"/>
      <c r="HOM96" s="14"/>
      <c r="HON96" s="14"/>
      <c r="HOO96" s="14"/>
      <c r="HOP96" s="14"/>
      <c r="HOQ96" s="14"/>
      <c r="HOR96" s="14"/>
      <c r="HOS96" s="14"/>
      <c r="HOT96" s="14"/>
      <c r="HOU96" s="14"/>
      <c r="HOV96" s="14"/>
      <c r="HOW96" s="14"/>
      <c r="HOX96" s="14"/>
      <c r="HOY96" s="14"/>
      <c r="HOZ96" s="14"/>
      <c r="HPA96" s="14"/>
      <c r="HPB96" s="14"/>
      <c r="HPC96" s="14"/>
      <c r="HPD96" s="14"/>
      <c r="HPE96" s="14"/>
      <c r="HPF96" s="14"/>
      <c r="HPG96" s="14"/>
      <c r="HPH96" s="14"/>
      <c r="HPI96" s="14"/>
      <c r="HPJ96" s="14"/>
      <c r="HPK96" s="14"/>
      <c r="HPL96" s="14"/>
      <c r="HPM96" s="14"/>
      <c r="HPN96" s="14"/>
      <c r="HPO96" s="14"/>
      <c r="HPP96" s="14"/>
      <c r="HPQ96" s="14"/>
      <c r="HPR96" s="14"/>
      <c r="HPS96" s="14"/>
      <c r="HPT96" s="14"/>
      <c r="HPU96" s="14"/>
      <c r="HPV96" s="14"/>
      <c r="HPW96" s="14"/>
      <c r="HPX96" s="14"/>
      <c r="HPY96" s="14"/>
      <c r="HPZ96" s="14"/>
      <c r="HQA96" s="14"/>
      <c r="HQB96" s="14"/>
      <c r="HQC96" s="14"/>
      <c r="HQD96" s="14"/>
      <c r="HQE96" s="14"/>
      <c r="HQF96" s="14"/>
      <c r="HQG96" s="14"/>
      <c r="HQH96" s="14"/>
      <c r="HQI96" s="14"/>
      <c r="HQJ96" s="14"/>
      <c r="HQK96" s="14"/>
      <c r="HQL96" s="14"/>
      <c r="HQM96" s="14"/>
      <c r="HQN96" s="14"/>
      <c r="HQO96" s="14"/>
      <c r="HQP96" s="14"/>
      <c r="HQQ96" s="14"/>
      <c r="HQR96" s="14"/>
      <c r="HQS96" s="14"/>
      <c r="HQT96" s="14"/>
      <c r="HQU96" s="14"/>
      <c r="HQV96" s="14"/>
      <c r="HQW96" s="14"/>
      <c r="HQX96" s="14"/>
      <c r="HQY96" s="14"/>
      <c r="HQZ96" s="14"/>
      <c r="HRA96" s="14"/>
      <c r="HRB96" s="14"/>
      <c r="HRC96" s="14"/>
      <c r="HRD96" s="14"/>
      <c r="HRE96" s="14"/>
      <c r="HRF96" s="14"/>
      <c r="HRG96" s="14"/>
      <c r="HRH96" s="14"/>
      <c r="HRI96" s="14"/>
      <c r="HRJ96" s="14"/>
      <c r="HRK96" s="14"/>
      <c r="HRL96" s="14"/>
      <c r="HRM96" s="14"/>
      <c r="HRN96" s="14"/>
      <c r="HRO96" s="14"/>
      <c r="HRP96" s="14"/>
      <c r="HRQ96" s="14"/>
      <c r="HRR96" s="14"/>
      <c r="HRS96" s="14"/>
      <c r="HRT96" s="14"/>
      <c r="HRU96" s="14"/>
      <c r="HRV96" s="14"/>
      <c r="HRW96" s="14"/>
      <c r="HRX96" s="14"/>
      <c r="HRY96" s="14"/>
      <c r="HRZ96" s="14"/>
      <c r="HSA96" s="14"/>
      <c r="HSB96" s="14"/>
      <c r="HSC96" s="14"/>
      <c r="HSD96" s="14"/>
      <c r="HSE96" s="14"/>
      <c r="HSF96" s="14"/>
      <c r="HSG96" s="14"/>
      <c r="HSH96" s="14"/>
      <c r="HSI96" s="14"/>
      <c r="HSJ96" s="14"/>
      <c r="HSK96" s="14"/>
      <c r="HSL96" s="14"/>
      <c r="HSM96" s="14"/>
      <c r="HSN96" s="14"/>
      <c r="HSO96" s="14"/>
      <c r="HSP96" s="14"/>
      <c r="HSQ96" s="14"/>
      <c r="HSR96" s="14"/>
      <c r="HSS96" s="14"/>
      <c r="HST96" s="14"/>
      <c r="HSU96" s="14"/>
      <c r="HSV96" s="14"/>
      <c r="HSW96" s="14"/>
      <c r="HSX96" s="14"/>
      <c r="HSY96" s="14"/>
      <c r="HSZ96" s="14"/>
      <c r="HTA96" s="14"/>
      <c r="HTB96" s="14"/>
      <c r="HTC96" s="14"/>
      <c r="HTD96" s="14"/>
      <c r="HTE96" s="14"/>
      <c r="HTF96" s="14"/>
      <c r="HTG96" s="14"/>
      <c r="HTH96" s="14"/>
      <c r="HTI96" s="14"/>
      <c r="HTJ96" s="14"/>
      <c r="HTK96" s="14"/>
      <c r="HTL96" s="14"/>
      <c r="HTM96" s="14"/>
      <c r="HTN96" s="14"/>
      <c r="HTO96" s="14"/>
      <c r="HTP96" s="14"/>
      <c r="HTQ96" s="14"/>
      <c r="HTR96" s="14"/>
      <c r="HTS96" s="14"/>
      <c r="HTT96" s="14"/>
      <c r="HTU96" s="14"/>
      <c r="HTV96" s="14"/>
      <c r="HTW96" s="14"/>
      <c r="HTX96" s="14"/>
      <c r="HTY96" s="14"/>
      <c r="HTZ96" s="14"/>
      <c r="HUA96" s="14"/>
      <c r="HUB96" s="14"/>
      <c r="HUC96" s="14"/>
      <c r="HUD96" s="14"/>
      <c r="HUE96" s="14"/>
      <c r="HUF96" s="14"/>
      <c r="HUG96" s="14"/>
      <c r="HUH96" s="14"/>
      <c r="HUI96" s="14"/>
      <c r="HUJ96" s="14"/>
      <c r="HUK96" s="14"/>
      <c r="HUL96" s="14"/>
      <c r="HUM96" s="14"/>
      <c r="HUN96" s="14"/>
      <c r="HUO96" s="14"/>
      <c r="HUP96" s="14"/>
      <c r="HUQ96" s="14"/>
      <c r="HUR96" s="14"/>
      <c r="HUS96" s="14"/>
      <c r="HUT96" s="14"/>
      <c r="HUU96" s="14"/>
      <c r="HUV96" s="14"/>
      <c r="HUW96" s="14"/>
      <c r="HUX96" s="14"/>
      <c r="HUY96" s="14"/>
      <c r="HUZ96" s="14"/>
      <c r="HVA96" s="14"/>
      <c r="HVB96" s="14"/>
      <c r="HVC96" s="14"/>
      <c r="HVD96" s="14"/>
      <c r="HVE96" s="14"/>
      <c r="HVF96" s="14"/>
      <c r="HVG96" s="14"/>
      <c r="HVH96" s="14"/>
      <c r="HVI96" s="14"/>
      <c r="HVJ96" s="14"/>
      <c r="HVK96" s="14"/>
      <c r="HVL96" s="14"/>
      <c r="HVM96" s="14"/>
      <c r="HVN96" s="14"/>
      <c r="HVO96" s="14"/>
      <c r="HVP96" s="14"/>
      <c r="HVQ96" s="14"/>
      <c r="HVR96" s="14"/>
      <c r="HVS96" s="14"/>
      <c r="HVT96" s="14"/>
      <c r="HVU96" s="14"/>
      <c r="HVV96" s="14"/>
      <c r="HVW96" s="14"/>
      <c r="HVX96" s="14"/>
      <c r="HVY96" s="14"/>
      <c r="HVZ96" s="14"/>
      <c r="HWA96" s="14"/>
      <c r="HWB96" s="14"/>
      <c r="HWC96" s="14"/>
      <c r="HWD96" s="14"/>
      <c r="HWE96" s="14"/>
      <c r="HWF96" s="14"/>
      <c r="HWG96" s="14"/>
      <c r="HWH96" s="14"/>
      <c r="HWI96" s="14"/>
      <c r="HWJ96" s="14"/>
      <c r="HWK96" s="14"/>
      <c r="HWL96" s="14"/>
      <c r="HWM96" s="14"/>
      <c r="HWN96" s="14"/>
      <c r="HWO96" s="14"/>
      <c r="HWP96" s="14"/>
      <c r="HWQ96" s="14"/>
      <c r="HWR96" s="14"/>
      <c r="HWS96" s="14"/>
      <c r="HWT96" s="14"/>
      <c r="HWU96" s="14"/>
      <c r="HWV96" s="14"/>
      <c r="HWW96" s="14"/>
      <c r="HWX96" s="14"/>
      <c r="HWY96" s="14"/>
      <c r="HWZ96" s="14"/>
      <c r="HXA96" s="14"/>
      <c r="HXB96" s="14"/>
      <c r="HXC96" s="14"/>
      <c r="HXD96" s="14"/>
      <c r="HXE96" s="14"/>
      <c r="HXF96" s="14"/>
      <c r="HXG96" s="14"/>
      <c r="HXH96" s="14"/>
      <c r="HXI96" s="14"/>
      <c r="HXJ96" s="14"/>
      <c r="HXK96" s="14"/>
      <c r="HXL96" s="14"/>
      <c r="HXM96" s="14"/>
      <c r="HXN96" s="14"/>
      <c r="HXO96" s="14"/>
      <c r="HXP96" s="14"/>
      <c r="HXQ96" s="14"/>
      <c r="HXR96" s="14"/>
      <c r="HXS96" s="14"/>
      <c r="HXT96" s="14"/>
      <c r="HXU96" s="14"/>
      <c r="HXV96" s="14"/>
      <c r="HXW96" s="14"/>
      <c r="HXX96" s="14"/>
      <c r="HXY96" s="14"/>
      <c r="HXZ96" s="14"/>
      <c r="HYA96" s="14"/>
      <c r="HYB96" s="14"/>
      <c r="HYC96" s="14"/>
      <c r="HYD96" s="14"/>
      <c r="HYE96" s="14"/>
      <c r="HYF96" s="14"/>
      <c r="HYG96" s="14"/>
      <c r="HYH96" s="14"/>
      <c r="HYI96" s="14"/>
      <c r="HYJ96" s="14"/>
      <c r="HYK96" s="14"/>
      <c r="HYL96" s="14"/>
      <c r="HYM96" s="14"/>
      <c r="HYN96" s="14"/>
      <c r="HYO96" s="14"/>
      <c r="HYP96" s="14"/>
      <c r="HYQ96" s="14"/>
      <c r="HYR96" s="14"/>
      <c r="HYS96" s="14"/>
      <c r="HYT96" s="14"/>
      <c r="HYU96" s="14"/>
      <c r="HYV96" s="14"/>
      <c r="HYW96" s="14"/>
      <c r="HYX96" s="14"/>
      <c r="HYY96" s="14"/>
      <c r="HYZ96" s="14"/>
      <c r="HZA96" s="14"/>
      <c r="HZB96" s="14"/>
      <c r="HZC96" s="14"/>
      <c r="HZD96" s="14"/>
      <c r="HZE96" s="14"/>
      <c r="HZF96" s="14"/>
      <c r="HZG96" s="14"/>
      <c r="HZH96" s="14"/>
      <c r="HZI96" s="14"/>
      <c r="HZJ96" s="14"/>
      <c r="HZK96" s="14"/>
      <c r="HZL96" s="14"/>
      <c r="HZM96" s="14"/>
      <c r="HZN96" s="14"/>
      <c r="HZO96" s="14"/>
      <c r="HZP96" s="14"/>
      <c r="HZQ96" s="14"/>
      <c r="HZR96" s="14"/>
      <c r="HZS96" s="14"/>
      <c r="HZT96" s="14"/>
      <c r="HZU96" s="14"/>
      <c r="HZV96" s="14"/>
      <c r="HZW96" s="14"/>
      <c r="HZX96" s="14"/>
      <c r="HZY96" s="14"/>
      <c r="HZZ96" s="14"/>
      <c r="IAA96" s="14"/>
      <c r="IAB96" s="14"/>
      <c r="IAC96" s="14"/>
      <c r="IAD96" s="14"/>
      <c r="IAE96" s="14"/>
      <c r="IAF96" s="14"/>
      <c r="IAG96" s="14"/>
      <c r="IAH96" s="14"/>
      <c r="IAI96" s="14"/>
      <c r="IAJ96" s="14"/>
      <c r="IAK96" s="14"/>
      <c r="IAL96" s="14"/>
      <c r="IAM96" s="14"/>
      <c r="IAN96" s="14"/>
      <c r="IAO96" s="14"/>
      <c r="IAP96" s="14"/>
      <c r="IAQ96" s="14"/>
      <c r="IAR96" s="14"/>
      <c r="IAS96" s="14"/>
      <c r="IAT96" s="14"/>
      <c r="IAU96" s="14"/>
      <c r="IAV96" s="14"/>
      <c r="IAW96" s="14"/>
      <c r="IAX96" s="14"/>
      <c r="IAY96" s="14"/>
      <c r="IAZ96" s="14"/>
      <c r="IBA96" s="14"/>
      <c r="IBB96" s="14"/>
      <c r="IBC96" s="14"/>
      <c r="IBD96" s="14"/>
      <c r="IBE96" s="14"/>
      <c r="IBF96" s="14"/>
      <c r="IBG96" s="14"/>
      <c r="IBH96" s="14"/>
      <c r="IBI96" s="14"/>
      <c r="IBJ96" s="14"/>
      <c r="IBK96" s="14"/>
      <c r="IBL96" s="14"/>
      <c r="IBM96" s="14"/>
      <c r="IBN96" s="14"/>
      <c r="IBO96" s="14"/>
      <c r="IBP96" s="14"/>
      <c r="IBQ96" s="14"/>
      <c r="IBR96" s="14"/>
      <c r="IBS96" s="14"/>
      <c r="IBT96" s="14"/>
      <c r="IBU96" s="14"/>
      <c r="IBV96" s="14"/>
      <c r="IBW96" s="14"/>
      <c r="IBX96" s="14"/>
      <c r="IBY96" s="14"/>
      <c r="IBZ96" s="14"/>
      <c r="ICA96" s="14"/>
      <c r="ICB96" s="14"/>
      <c r="ICC96" s="14"/>
      <c r="ICD96" s="14"/>
      <c r="ICE96" s="14"/>
      <c r="ICF96" s="14"/>
      <c r="ICG96" s="14"/>
      <c r="ICH96" s="14"/>
      <c r="ICI96" s="14"/>
      <c r="ICJ96" s="14"/>
      <c r="ICK96" s="14"/>
      <c r="ICL96" s="14"/>
      <c r="ICM96" s="14"/>
      <c r="ICN96" s="14"/>
      <c r="ICO96" s="14"/>
      <c r="ICP96" s="14"/>
      <c r="ICQ96" s="14"/>
      <c r="ICR96" s="14"/>
      <c r="ICS96" s="14"/>
      <c r="ICT96" s="14"/>
      <c r="ICU96" s="14"/>
      <c r="ICV96" s="14"/>
      <c r="ICW96" s="14"/>
      <c r="ICX96" s="14"/>
      <c r="ICY96" s="14"/>
      <c r="ICZ96" s="14"/>
      <c r="IDA96" s="14"/>
      <c r="IDB96" s="14"/>
      <c r="IDC96" s="14"/>
      <c r="IDD96" s="14"/>
      <c r="IDE96" s="14"/>
      <c r="IDF96" s="14"/>
      <c r="IDG96" s="14"/>
      <c r="IDH96" s="14"/>
      <c r="IDI96" s="14"/>
      <c r="IDJ96" s="14"/>
      <c r="IDK96" s="14"/>
      <c r="IDL96" s="14"/>
      <c r="IDM96" s="14"/>
      <c r="IDN96" s="14"/>
      <c r="IDO96" s="14"/>
      <c r="IDP96" s="14"/>
      <c r="IDQ96" s="14"/>
      <c r="IDR96" s="14"/>
      <c r="IDS96" s="14"/>
      <c r="IDT96" s="14"/>
      <c r="IDU96" s="14"/>
      <c r="IDV96" s="14"/>
      <c r="IDW96" s="14"/>
      <c r="IDX96" s="14"/>
      <c r="IDY96" s="14"/>
      <c r="IDZ96" s="14"/>
      <c r="IEA96" s="14"/>
      <c r="IEB96" s="14"/>
      <c r="IEC96" s="14"/>
      <c r="IED96" s="14"/>
      <c r="IEE96" s="14"/>
      <c r="IEF96" s="14"/>
      <c r="IEG96" s="14"/>
      <c r="IEH96" s="14"/>
      <c r="IEI96" s="14"/>
      <c r="IEJ96" s="14"/>
      <c r="IEK96" s="14"/>
      <c r="IEL96" s="14"/>
      <c r="IEM96" s="14"/>
      <c r="IEN96" s="14"/>
      <c r="IEO96" s="14"/>
      <c r="IEP96" s="14"/>
      <c r="IEQ96" s="14"/>
      <c r="IER96" s="14"/>
      <c r="IES96" s="14"/>
      <c r="IET96" s="14"/>
      <c r="IEU96" s="14"/>
      <c r="IEV96" s="14"/>
      <c r="IEW96" s="14"/>
      <c r="IEX96" s="14"/>
      <c r="IEY96" s="14"/>
      <c r="IEZ96" s="14"/>
      <c r="IFA96" s="14"/>
      <c r="IFB96" s="14"/>
      <c r="IFC96" s="14"/>
      <c r="IFD96" s="14"/>
      <c r="IFE96" s="14"/>
      <c r="IFF96" s="14"/>
      <c r="IFG96" s="14"/>
      <c r="IFH96" s="14"/>
      <c r="IFI96" s="14"/>
      <c r="IFJ96" s="14"/>
      <c r="IFK96" s="14"/>
      <c r="IFL96" s="14"/>
      <c r="IFM96" s="14"/>
      <c r="IFN96" s="14"/>
      <c r="IFO96" s="14"/>
      <c r="IFP96" s="14"/>
      <c r="IFQ96" s="14"/>
      <c r="IFR96" s="14"/>
      <c r="IFS96" s="14"/>
      <c r="IFT96" s="14"/>
      <c r="IFU96" s="14"/>
      <c r="IFV96" s="14"/>
      <c r="IFW96" s="14"/>
      <c r="IFX96" s="14"/>
      <c r="IFY96" s="14"/>
      <c r="IFZ96" s="14"/>
      <c r="IGA96" s="14"/>
      <c r="IGB96" s="14"/>
      <c r="IGC96" s="14"/>
      <c r="IGD96" s="14"/>
      <c r="IGE96" s="14"/>
      <c r="IGF96" s="14"/>
      <c r="IGG96" s="14"/>
      <c r="IGH96" s="14"/>
      <c r="IGI96" s="14"/>
      <c r="IGJ96" s="14"/>
      <c r="IGK96" s="14"/>
      <c r="IGL96" s="14"/>
      <c r="IGM96" s="14"/>
      <c r="IGN96" s="14"/>
      <c r="IGO96" s="14"/>
      <c r="IGP96" s="14"/>
      <c r="IGQ96" s="14"/>
      <c r="IGR96" s="14"/>
      <c r="IGS96" s="14"/>
      <c r="IGT96" s="14"/>
      <c r="IGU96" s="14"/>
      <c r="IGV96" s="14"/>
      <c r="IGW96" s="14"/>
      <c r="IGX96" s="14"/>
      <c r="IGY96" s="14"/>
      <c r="IGZ96" s="14"/>
      <c r="IHA96" s="14"/>
      <c r="IHB96" s="14"/>
      <c r="IHC96" s="14"/>
      <c r="IHD96" s="14"/>
      <c r="IHE96" s="14"/>
      <c r="IHF96" s="14"/>
      <c r="IHG96" s="14"/>
      <c r="IHH96" s="14"/>
      <c r="IHI96" s="14"/>
      <c r="IHJ96" s="14"/>
      <c r="IHK96" s="14"/>
      <c r="IHL96" s="14"/>
      <c r="IHM96" s="14"/>
      <c r="IHN96" s="14"/>
      <c r="IHO96" s="14"/>
      <c r="IHP96" s="14"/>
      <c r="IHQ96" s="14"/>
      <c r="IHR96" s="14"/>
      <c r="IHS96" s="14"/>
      <c r="IHT96" s="14"/>
      <c r="IHU96" s="14"/>
      <c r="IHV96" s="14"/>
      <c r="IHW96" s="14"/>
      <c r="IHX96" s="14"/>
      <c r="IHY96" s="14"/>
      <c r="IHZ96" s="14"/>
      <c r="IIA96" s="14"/>
      <c r="IIB96" s="14"/>
      <c r="IIC96" s="14"/>
      <c r="IID96" s="14"/>
      <c r="IIE96" s="14"/>
      <c r="IIF96" s="14"/>
      <c r="IIG96" s="14"/>
      <c r="IIH96" s="14"/>
      <c r="III96" s="14"/>
      <c r="IIJ96" s="14"/>
      <c r="IIK96" s="14"/>
      <c r="IIL96" s="14"/>
      <c r="IIM96" s="14"/>
      <c r="IIN96" s="14"/>
      <c r="IIO96" s="14"/>
      <c r="IIP96" s="14"/>
      <c r="IIQ96" s="14"/>
      <c r="IIR96" s="14"/>
      <c r="IIS96" s="14"/>
      <c r="IIT96" s="14"/>
      <c r="IIU96" s="14"/>
      <c r="IIV96" s="14"/>
      <c r="IIW96" s="14"/>
      <c r="IIX96" s="14"/>
      <c r="IIY96" s="14"/>
      <c r="IIZ96" s="14"/>
      <c r="IJA96" s="14"/>
      <c r="IJB96" s="14"/>
      <c r="IJC96" s="14"/>
      <c r="IJD96" s="14"/>
      <c r="IJE96" s="14"/>
      <c r="IJF96" s="14"/>
      <c r="IJG96" s="14"/>
      <c r="IJH96" s="14"/>
      <c r="IJI96" s="14"/>
      <c r="IJJ96" s="14"/>
      <c r="IJK96" s="14"/>
      <c r="IJL96" s="14"/>
      <c r="IJM96" s="14"/>
      <c r="IJN96" s="14"/>
      <c r="IJO96" s="14"/>
      <c r="IJP96" s="14"/>
      <c r="IJQ96" s="14"/>
      <c r="IJR96" s="14"/>
      <c r="IJS96" s="14"/>
      <c r="IJT96" s="14"/>
      <c r="IJU96" s="14"/>
      <c r="IJV96" s="14"/>
      <c r="IJW96" s="14"/>
      <c r="IJX96" s="14"/>
      <c r="IJY96" s="14"/>
      <c r="IJZ96" s="14"/>
      <c r="IKA96" s="14"/>
      <c r="IKB96" s="14"/>
      <c r="IKC96" s="14"/>
      <c r="IKD96" s="14"/>
      <c r="IKE96" s="14"/>
      <c r="IKF96" s="14"/>
      <c r="IKG96" s="14"/>
      <c r="IKH96" s="14"/>
      <c r="IKI96" s="14"/>
      <c r="IKJ96" s="14"/>
      <c r="IKK96" s="14"/>
      <c r="IKL96" s="14"/>
      <c r="IKM96" s="14"/>
      <c r="IKN96" s="14"/>
      <c r="IKO96" s="14"/>
      <c r="IKP96" s="14"/>
      <c r="IKQ96" s="14"/>
      <c r="IKR96" s="14"/>
      <c r="IKS96" s="14"/>
      <c r="IKT96" s="14"/>
      <c r="IKU96" s="14"/>
      <c r="IKV96" s="14"/>
      <c r="IKW96" s="14"/>
      <c r="IKX96" s="14"/>
      <c r="IKY96" s="14"/>
      <c r="IKZ96" s="14"/>
      <c r="ILA96" s="14"/>
      <c r="ILB96" s="14"/>
      <c r="ILC96" s="14"/>
      <c r="ILD96" s="14"/>
      <c r="ILE96" s="14"/>
      <c r="ILF96" s="14"/>
      <c r="ILG96" s="14"/>
      <c r="ILH96" s="14"/>
      <c r="ILI96" s="14"/>
      <c r="ILJ96" s="14"/>
      <c r="ILK96" s="14"/>
      <c r="ILL96" s="14"/>
      <c r="ILM96" s="14"/>
      <c r="ILN96" s="14"/>
      <c r="ILO96" s="14"/>
      <c r="ILP96" s="14"/>
      <c r="ILQ96" s="14"/>
      <c r="ILR96" s="14"/>
      <c r="ILS96" s="14"/>
      <c r="ILT96" s="14"/>
      <c r="ILU96" s="14"/>
      <c r="ILV96" s="14"/>
      <c r="ILW96" s="14"/>
      <c r="ILX96" s="14"/>
      <c r="ILY96" s="14"/>
      <c r="ILZ96" s="14"/>
      <c r="IMA96" s="14"/>
      <c r="IMB96" s="14"/>
      <c r="IMC96" s="14"/>
      <c r="IMD96" s="14"/>
      <c r="IME96" s="14"/>
      <c r="IMF96" s="14"/>
      <c r="IMG96" s="14"/>
      <c r="IMH96" s="14"/>
      <c r="IMI96" s="14"/>
      <c r="IMJ96" s="14"/>
      <c r="IMK96" s="14"/>
      <c r="IML96" s="14"/>
      <c r="IMM96" s="14"/>
      <c r="IMN96" s="14"/>
      <c r="IMO96" s="14"/>
      <c r="IMP96" s="14"/>
      <c r="IMQ96" s="14"/>
      <c r="IMR96" s="14"/>
      <c r="IMS96" s="14"/>
      <c r="IMT96" s="14"/>
      <c r="IMU96" s="14"/>
      <c r="IMV96" s="14"/>
      <c r="IMW96" s="14"/>
      <c r="IMX96" s="14"/>
      <c r="IMY96" s="14"/>
      <c r="IMZ96" s="14"/>
      <c r="INA96" s="14"/>
      <c r="INB96" s="14"/>
      <c r="INC96" s="14"/>
      <c r="IND96" s="14"/>
      <c r="INE96" s="14"/>
      <c r="INF96" s="14"/>
      <c r="ING96" s="14"/>
      <c r="INH96" s="14"/>
      <c r="INI96" s="14"/>
      <c r="INJ96" s="14"/>
      <c r="INK96" s="14"/>
      <c r="INL96" s="14"/>
      <c r="INM96" s="14"/>
      <c r="INN96" s="14"/>
      <c r="INO96" s="14"/>
      <c r="INP96" s="14"/>
      <c r="INQ96" s="14"/>
      <c r="INR96" s="14"/>
      <c r="INS96" s="14"/>
      <c r="INT96" s="14"/>
      <c r="INU96" s="14"/>
      <c r="INV96" s="14"/>
      <c r="INW96" s="14"/>
      <c r="INX96" s="14"/>
      <c r="INY96" s="14"/>
      <c r="INZ96" s="14"/>
      <c r="IOA96" s="14"/>
      <c r="IOB96" s="14"/>
      <c r="IOC96" s="14"/>
      <c r="IOD96" s="14"/>
      <c r="IOE96" s="14"/>
      <c r="IOF96" s="14"/>
      <c r="IOG96" s="14"/>
      <c r="IOH96" s="14"/>
      <c r="IOI96" s="14"/>
      <c r="IOJ96" s="14"/>
      <c r="IOK96" s="14"/>
      <c r="IOL96" s="14"/>
      <c r="IOM96" s="14"/>
      <c r="ION96" s="14"/>
      <c r="IOO96" s="14"/>
      <c r="IOP96" s="14"/>
      <c r="IOQ96" s="14"/>
      <c r="IOR96" s="14"/>
      <c r="IOS96" s="14"/>
      <c r="IOT96" s="14"/>
      <c r="IOU96" s="14"/>
      <c r="IOV96" s="14"/>
      <c r="IOW96" s="14"/>
      <c r="IOX96" s="14"/>
      <c r="IOY96" s="14"/>
      <c r="IOZ96" s="14"/>
      <c r="IPA96" s="14"/>
      <c r="IPB96" s="14"/>
      <c r="IPC96" s="14"/>
      <c r="IPD96" s="14"/>
      <c r="IPE96" s="14"/>
      <c r="IPF96" s="14"/>
      <c r="IPG96" s="14"/>
      <c r="IPH96" s="14"/>
      <c r="IPI96" s="14"/>
      <c r="IPJ96" s="14"/>
      <c r="IPK96" s="14"/>
      <c r="IPL96" s="14"/>
      <c r="IPM96" s="14"/>
      <c r="IPN96" s="14"/>
      <c r="IPO96" s="14"/>
      <c r="IPP96" s="14"/>
      <c r="IPQ96" s="14"/>
      <c r="IPR96" s="14"/>
      <c r="IPS96" s="14"/>
      <c r="IPT96" s="14"/>
      <c r="IPU96" s="14"/>
      <c r="IPV96" s="14"/>
      <c r="IPW96" s="14"/>
      <c r="IPX96" s="14"/>
      <c r="IPY96" s="14"/>
      <c r="IPZ96" s="14"/>
      <c r="IQA96" s="14"/>
      <c r="IQB96" s="14"/>
      <c r="IQC96" s="14"/>
      <c r="IQD96" s="14"/>
      <c r="IQE96" s="14"/>
      <c r="IQF96" s="14"/>
      <c r="IQG96" s="14"/>
      <c r="IQH96" s="14"/>
      <c r="IQI96" s="14"/>
      <c r="IQJ96" s="14"/>
      <c r="IQK96" s="14"/>
      <c r="IQL96" s="14"/>
      <c r="IQM96" s="14"/>
      <c r="IQN96" s="14"/>
      <c r="IQO96" s="14"/>
      <c r="IQP96" s="14"/>
      <c r="IQQ96" s="14"/>
      <c r="IQR96" s="14"/>
      <c r="IQS96" s="14"/>
      <c r="IQT96" s="14"/>
      <c r="IQU96" s="14"/>
      <c r="IQV96" s="14"/>
      <c r="IQW96" s="14"/>
      <c r="IQX96" s="14"/>
      <c r="IQY96" s="14"/>
      <c r="IQZ96" s="14"/>
      <c r="IRA96" s="14"/>
      <c r="IRB96" s="14"/>
      <c r="IRC96" s="14"/>
      <c r="IRD96" s="14"/>
      <c r="IRE96" s="14"/>
      <c r="IRF96" s="14"/>
      <c r="IRG96" s="14"/>
      <c r="IRH96" s="14"/>
      <c r="IRI96" s="14"/>
      <c r="IRJ96" s="14"/>
      <c r="IRK96" s="14"/>
      <c r="IRL96" s="14"/>
      <c r="IRM96" s="14"/>
      <c r="IRN96" s="14"/>
      <c r="IRO96" s="14"/>
      <c r="IRP96" s="14"/>
      <c r="IRQ96" s="14"/>
      <c r="IRR96" s="14"/>
      <c r="IRS96" s="14"/>
      <c r="IRT96" s="14"/>
      <c r="IRU96" s="14"/>
      <c r="IRV96" s="14"/>
      <c r="IRW96" s="14"/>
      <c r="IRX96" s="14"/>
      <c r="IRY96" s="14"/>
      <c r="IRZ96" s="14"/>
      <c r="ISA96" s="14"/>
      <c r="ISB96" s="14"/>
      <c r="ISC96" s="14"/>
      <c r="ISD96" s="14"/>
      <c r="ISE96" s="14"/>
      <c r="ISF96" s="14"/>
      <c r="ISG96" s="14"/>
      <c r="ISH96" s="14"/>
      <c r="ISI96" s="14"/>
      <c r="ISJ96" s="14"/>
      <c r="ISK96" s="14"/>
      <c r="ISL96" s="14"/>
      <c r="ISM96" s="14"/>
      <c r="ISN96" s="14"/>
      <c r="ISO96" s="14"/>
      <c r="ISP96" s="14"/>
      <c r="ISQ96" s="14"/>
      <c r="ISR96" s="14"/>
      <c r="ISS96" s="14"/>
      <c r="IST96" s="14"/>
      <c r="ISU96" s="14"/>
      <c r="ISV96" s="14"/>
      <c r="ISW96" s="14"/>
      <c r="ISX96" s="14"/>
      <c r="ISY96" s="14"/>
      <c r="ISZ96" s="14"/>
      <c r="ITA96" s="14"/>
      <c r="ITB96" s="14"/>
      <c r="ITC96" s="14"/>
      <c r="ITD96" s="14"/>
      <c r="ITE96" s="14"/>
      <c r="ITF96" s="14"/>
      <c r="ITG96" s="14"/>
      <c r="ITH96" s="14"/>
      <c r="ITI96" s="14"/>
      <c r="ITJ96" s="14"/>
      <c r="ITK96" s="14"/>
      <c r="ITL96" s="14"/>
      <c r="ITM96" s="14"/>
      <c r="ITN96" s="14"/>
      <c r="ITO96" s="14"/>
      <c r="ITP96" s="14"/>
      <c r="ITQ96" s="14"/>
      <c r="ITR96" s="14"/>
      <c r="ITS96" s="14"/>
      <c r="ITT96" s="14"/>
      <c r="ITU96" s="14"/>
      <c r="ITV96" s="14"/>
      <c r="ITW96" s="14"/>
      <c r="ITX96" s="14"/>
      <c r="ITY96" s="14"/>
      <c r="ITZ96" s="14"/>
      <c r="IUA96" s="14"/>
      <c r="IUB96" s="14"/>
      <c r="IUC96" s="14"/>
      <c r="IUD96" s="14"/>
      <c r="IUE96" s="14"/>
      <c r="IUF96" s="14"/>
      <c r="IUG96" s="14"/>
      <c r="IUH96" s="14"/>
      <c r="IUI96" s="14"/>
      <c r="IUJ96" s="14"/>
      <c r="IUK96" s="14"/>
      <c r="IUL96" s="14"/>
      <c r="IUM96" s="14"/>
      <c r="IUN96" s="14"/>
      <c r="IUO96" s="14"/>
      <c r="IUP96" s="14"/>
      <c r="IUQ96" s="14"/>
      <c r="IUR96" s="14"/>
      <c r="IUS96" s="14"/>
      <c r="IUT96" s="14"/>
      <c r="IUU96" s="14"/>
      <c r="IUV96" s="14"/>
      <c r="IUW96" s="14"/>
      <c r="IUX96" s="14"/>
      <c r="IUY96" s="14"/>
      <c r="IUZ96" s="14"/>
      <c r="IVA96" s="14"/>
      <c r="IVB96" s="14"/>
      <c r="IVC96" s="14"/>
      <c r="IVD96" s="14"/>
      <c r="IVE96" s="14"/>
      <c r="IVF96" s="14"/>
      <c r="IVG96" s="14"/>
      <c r="IVH96" s="14"/>
      <c r="IVI96" s="14"/>
      <c r="IVJ96" s="14"/>
      <c r="IVK96" s="14"/>
      <c r="IVL96" s="14"/>
      <c r="IVM96" s="14"/>
      <c r="IVN96" s="14"/>
      <c r="IVO96" s="14"/>
      <c r="IVP96" s="14"/>
      <c r="IVQ96" s="14"/>
      <c r="IVR96" s="14"/>
      <c r="IVS96" s="14"/>
      <c r="IVT96" s="14"/>
      <c r="IVU96" s="14"/>
      <c r="IVV96" s="14"/>
      <c r="IVW96" s="14"/>
      <c r="IVX96" s="14"/>
      <c r="IVY96" s="14"/>
      <c r="IVZ96" s="14"/>
      <c r="IWA96" s="14"/>
      <c r="IWB96" s="14"/>
      <c r="IWC96" s="14"/>
      <c r="IWD96" s="14"/>
      <c r="IWE96" s="14"/>
      <c r="IWF96" s="14"/>
      <c r="IWG96" s="14"/>
      <c r="IWH96" s="14"/>
      <c r="IWI96" s="14"/>
      <c r="IWJ96" s="14"/>
      <c r="IWK96" s="14"/>
      <c r="IWL96" s="14"/>
      <c r="IWM96" s="14"/>
      <c r="IWN96" s="14"/>
      <c r="IWO96" s="14"/>
      <c r="IWP96" s="14"/>
      <c r="IWQ96" s="14"/>
      <c r="IWR96" s="14"/>
      <c r="IWS96" s="14"/>
      <c r="IWT96" s="14"/>
      <c r="IWU96" s="14"/>
      <c r="IWV96" s="14"/>
      <c r="IWW96" s="14"/>
      <c r="IWX96" s="14"/>
      <c r="IWY96" s="14"/>
      <c r="IWZ96" s="14"/>
      <c r="IXA96" s="14"/>
      <c r="IXB96" s="14"/>
      <c r="IXC96" s="14"/>
      <c r="IXD96" s="14"/>
      <c r="IXE96" s="14"/>
      <c r="IXF96" s="14"/>
      <c r="IXG96" s="14"/>
      <c r="IXH96" s="14"/>
      <c r="IXI96" s="14"/>
      <c r="IXJ96" s="14"/>
      <c r="IXK96" s="14"/>
      <c r="IXL96" s="14"/>
      <c r="IXM96" s="14"/>
      <c r="IXN96" s="14"/>
      <c r="IXO96" s="14"/>
      <c r="IXP96" s="14"/>
      <c r="IXQ96" s="14"/>
      <c r="IXR96" s="14"/>
      <c r="IXS96" s="14"/>
      <c r="IXT96" s="14"/>
      <c r="IXU96" s="14"/>
      <c r="IXV96" s="14"/>
      <c r="IXW96" s="14"/>
      <c r="IXX96" s="14"/>
      <c r="IXY96" s="14"/>
      <c r="IXZ96" s="14"/>
      <c r="IYA96" s="14"/>
      <c r="IYB96" s="14"/>
      <c r="IYC96" s="14"/>
      <c r="IYD96" s="14"/>
      <c r="IYE96" s="14"/>
      <c r="IYF96" s="14"/>
      <c r="IYG96" s="14"/>
      <c r="IYH96" s="14"/>
      <c r="IYI96" s="14"/>
      <c r="IYJ96" s="14"/>
      <c r="IYK96" s="14"/>
      <c r="IYL96" s="14"/>
      <c r="IYM96" s="14"/>
      <c r="IYN96" s="14"/>
      <c r="IYO96" s="14"/>
      <c r="IYP96" s="14"/>
      <c r="IYQ96" s="14"/>
      <c r="IYR96" s="14"/>
      <c r="IYS96" s="14"/>
      <c r="IYT96" s="14"/>
      <c r="IYU96" s="14"/>
      <c r="IYV96" s="14"/>
      <c r="IYW96" s="14"/>
      <c r="IYX96" s="14"/>
      <c r="IYY96" s="14"/>
      <c r="IYZ96" s="14"/>
      <c r="IZA96" s="14"/>
      <c r="IZB96" s="14"/>
      <c r="IZC96" s="14"/>
      <c r="IZD96" s="14"/>
      <c r="IZE96" s="14"/>
      <c r="IZF96" s="14"/>
      <c r="IZG96" s="14"/>
      <c r="IZH96" s="14"/>
      <c r="IZI96" s="14"/>
      <c r="IZJ96" s="14"/>
      <c r="IZK96" s="14"/>
      <c r="IZL96" s="14"/>
      <c r="IZM96" s="14"/>
      <c r="IZN96" s="14"/>
      <c r="IZO96" s="14"/>
      <c r="IZP96" s="14"/>
      <c r="IZQ96" s="14"/>
      <c r="IZR96" s="14"/>
      <c r="IZS96" s="14"/>
      <c r="IZT96" s="14"/>
      <c r="IZU96" s="14"/>
      <c r="IZV96" s="14"/>
      <c r="IZW96" s="14"/>
      <c r="IZX96" s="14"/>
      <c r="IZY96" s="14"/>
      <c r="IZZ96" s="14"/>
      <c r="JAA96" s="14"/>
      <c r="JAB96" s="14"/>
      <c r="JAC96" s="14"/>
      <c r="JAD96" s="14"/>
      <c r="JAE96" s="14"/>
      <c r="JAF96" s="14"/>
      <c r="JAG96" s="14"/>
      <c r="JAH96" s="14"/>
      <c r="JAI96" s="14"/>
      <c r="JAJ96" s="14"/>
      <c r="JAK96" s="14"/>
      <c r="JAL96" s="14"/>
      <c r="JAM96" s="14"/>
      <c r="JAN96" s="14"/>
      <c r="JAO96" s="14"/>
      <c r="JAP96" s="14"/>
      <c r="JAQ96" s="14"/>
      <c r="JAR96" s="14"/>
      <c r="JAS96" s="14"/>
      <c r="JAT96" s="14"/>
      <c r="JAU96" s="14"/>
      <c r="JAV96" s="14"/>
      <c r="JAW96" s="14"/>
      <c r="JAX96" s="14"/>
      <c r="JAY96" s="14"/>
      <c r="JAZ96" s="14"/>
      <c r="JBA96" s="14"/>
      <c r="JBB96" s="14"/>
      <c r="JBC96" s="14"/>
      <c r="JBD96" s="14"/>
      <c r="JBE96" s="14"/>
      <c r="JBF96" s="14"/>
      <c r="JBG96" s="14"/>
      <c r="JBH96" s="14"/>
      <c r="JBI96" s="14"/>
      <c r="JBJ96" s="14"/>
      <c r="JBK96" s="14"/>
      <c r="JBL96" s="14"/>
      <c r="JBM96" s="14"/>
      <c r="JBN96" s="14"/>
      <c r="JBO96" s="14"/>
      <c r="JBP96" s="14"/>
      <c r="JBQ96" s="14"/>
      <c r="JBR96" s="14"/>
      <c r="JBS96" s="14"/>
      <c r="JBT96" s="14"/>
      <c r="JBU96" s="14"/>
      <c r="JBV96" s="14"/>
      <c r="JBW96" s="14"/>
      <c r="JBX96" s="14"/>
      <c r="JBY96" s="14"/>
      <c r="JBZ96" s="14"/>
      <c r="JCA96" s="14"/>
      <c r="JCB96" s="14"/>
      <c r="JCC96" s="14"/>
      <c r="JCD96" s="14"/>
      <c r="JCE96" s="14"/>
      <c r="JCF96" s="14"/>
      <c r="JCG96" s="14"/>
      <c r="JCH96" s="14"/>
      <c r="JCI96" s="14"/>
      <c r="JCJ96" s="14"/>
      <c r="JCK96" s="14"/>
      <c r="JCL96" s="14"/>
      <c r="JCM96" s="14"/>
      <c r="JCN96" s="14"/>
      <c r="JCO96" s="14"/>
      <c r="JCP96" s="14"/>
      <c r="JCQ96" s="14"/>
      <c r="JCR96" s="14"/>
      <c r="JCS96" s="14"/>
      <c r="JCT96" s="14"/>
      <c r="JCU96" s="14"/>
      <c r="JCV96" s="14"/>
      <c r="JCW96" s="14"/>
      <c r="JCX96" s="14"/>
      <c r="JCY96" s="14"/>
      <c r="JCZ96" s="14"/>
      <c r="JDA96" s="14"/>
      <c r="JDB96" s="14"/>
      <c r="JDC96" s="14"/>
      <c r="JDD96" s="14"/>
      <c r="JDE96" s="14"/>
      <c r="JDF96" s="14"/>
      <c r="JDG96" s="14"/>
      <c r="JDH96" s="14"/>
      <c r="JDI96" s="14"/>
      <c r="JDJ96" s="14"/>
      <c r="JDK96" s="14"/>
      <c r="JDL96" s="14"/>
      <c r="JDM96" s="14"/>
      <c r="JDN96" s="14"/>
      <c r="JDO96" s="14"/>
      <c r="JDP96" s="14"/>
      <c r="JDQ96" s="14"/>
      <c r="JDR96" s="14"/>
      <c r="JDS96" s="14"/>
      <c r="JDT96" s="14"/>
      <c r="JDU96" s="14"/>
      <c r="JDV96" s="14"/>
      <c r="JDW96" s="14"/>
      <c r="JDX96" s="14"/>
      <c r="JDY96" s="14"/>
      <c r="JDZ96" s="14"/>
      <c r="JEA96" s="14"/>
      <c r="JEB96" s="14"/>
      <c r="JEC96" s="14"/>
      <c r="JED96" s="14"/>
      <c r="JEE96" s="14"/>
      <c r="JEF96" s="14"/>
      <c r="JEG96" s="14"/>
      <c r="JEH96" s="14"/>
      <c r="JEI96" s="14"/>
      <c r="JEJ96" s="14"/>
      <c r="JEK96" s="14"/>
      <c r="JEL96" s="14"/>
      <c r="JEM96" s="14"/>
      <c r="JEN96" s="14"/>
      <c r="JEO96" s="14"/>
      <c r="JEP96" s="14"/>
      <c r="JEQ96" s="14"/>
      <c r="JER96" s="14"/>
      <c r="JES96" s="14"/>
      <c r="JET96" s="14"/>
      <c r="JEU96" s="14"/>
      <c r="JEV96" s="14"/>
      <c r="JEW96" s="14"/>
      <c r="JEX96" s="14"/>
      <c r="JEY96" s="14"/>
      <c r="JEZ96" s="14"/>
      <c r="JFA96" s="14"/>
      <c r="JFB96" s="14"/>
      <c r="JFC96" s="14"/>
      <c r="JFD96" s="14"/>
      <c r="JFE96" s="14"/>
      <c r="JFF96" s="14"/>
      <c r="JFG96" s="14"/>
      <c r="JFH96" s="14"/>
      <c r="JFI96" s="14"/>
      <c r="JFJ96" s="14"/>
      <c r="JFK96" s="14"/>
      <c r="JFL96" s="14"/>
      <c r="JFM96" s="14"/>
      <c r="JFN96" s="14"/>
      <c r="JFO96" s="14"/>
      <c r="JFP96" s="14"/>
      <c r="JFQ96" s="14"/>
      <c r="JFR96" s="14"/>
      <c r="JFS96" s="14"/>
      <c r="JFT96" s="14"/>
      <c r="JFU96" s="14"/>
      <c r="JFV96" s="14"/>
      <c r="JFW96" s="14"/>
      <c r="JFX96" s="14"/>
      <c r="JFY96" s="14"/>
      <c r="JFZ96" s="14"/>
      <c r="JGA96" s="14"/>
      <c r="JGB96" s="14"/>
      <c r="JGC96" s="14"/>
      <c r="JGD96" s="14"/>
      <c r="JGE96" s="14"/>
      <c r="JGF96" s="14"/>
      <c r="JGG96" s="14"/>
      <c r="JGH96" s="14"/>
      <c r="JGI96" s="14"/>
      <c r="JGJ96" s="14"/>
      <c r="JGK96" s="14"/>
      <c r="JGL96" s="14"/>
      <c r="JGM96" s="14"/>
      <c r="JGN96" s="14"/>
      <c r="JGO96" s="14"/>
      <c r="JGP96" s="14"/>
      <c r="JGQ96" s="14"/>
      <c r="JGR96" s="14"/>
      <c r="JGS96" s="14"/>
      <c r="JGT96" s="14"/>
      <c r="JGU96" s="14"/>
      <c r="JGV96" s="14"/>
      <c r="JGW96" s="14"/>
      <c r="JGX96" s="14"/>
      <c r="JGY96" s="14"/>
      <c r="JGZ96" s="14"/>
      <c r="JHA96" s="14"/>
      <c r="JHB96" s="14"/>
      <c r="JHC96" s="14"/>
      <c r="JHD96" s="14"/>
      <c r="JHE96" s="14"/>
      <c r="JHF96" s="14"/>
      <c r="JHG96" s="14"/>
      <c r="JHH96" s="14"/>
      <c r="JHI96" s="14"/>
      <c r="JHJ96" s="14"/>
      <c r="JHK96" s="14"/>
      <c r="JHL96" s="14"/>
      <c r="JHM96" s="14"/>
      <c r="JHN96" s="14"/>
      <c r="JHO96" s="14"/>
      <c r="JHP96" s="14"/>
      <c r="JHQ96" s="14"/>
      <c r="JHR96" s="14"/>
      <c r="JHS96" s="14"/>
      <c r="JHT96" s="14"/>
      <c r="JHU96" s="14"/>
      <c r="JHV96" s="14"/>
      <c r="JHW96" s="14"/>
      <c r="JHX96" s="14"/>
      <c r="JHY96" s="14"/>
      <c r="JHZ96" s="14"/>
      <c r="JIA96" s="14"/>
      <c r="JIB96" s="14"/>
      <c r="JIC96" s="14"/>
      <c r="JID96" s="14"/>
      <c r="JIE96" s="14"/>
      <c r="JIF96" s="14"/>
      <c r="JIG96" s="14"/>
      <c r="JIH96" s="14"/>
      <c r="JII96" s="14"/>
      <c r="JIJ96" s="14"/>
      <c r="JIK96" s="14"/>
      <c r="JIL96" s="14"/>
      <c r="JIM96" s="14"/>
      <c r="JIN96" s="14"/>
      <c r="JIO96" s="14"/>
      <c r="JIP96" s="14"/>
      <c r="JIQ96" s="14"/>
      <c r="JIR96" s="14"/>
      <c r="JIS96" s="14"/>
      <c r="JIT96" s="14"/>
      <c r="JIU96" s="14"/>
      <c r="JIV96" s="14"/>
      <c r="JIW96" s="14"/>
      <c r="JIX96" s="14"/>
      <c r="JIY96" s="14"/>
      <c r="JIZ96" s="14"/>
      <c r="JJA96" s="14"/>
      <c r="JJB96" s="14"/>
      <c r="JJC96" s="14"/>
      <c r="JJD96" s="14"/>
      <c r="JJE96" s="14"/>
      <c r="JJF96" s="14"/>
      <c r="JJG96" s="14"/>
      <c r="JJH96" s="14"/>
      <c r="JJI96" s="14"/>
      <c r="JJJ96" s="14"/>
      <c r="JJK96" s="14"/>
      <c r="JJL96" s="14"/>
      <c r="JJM96" s="14"/>
      <c r="JJN96" s="14"/>
      <c r="JJO96" s="14"/>
      <c r="JJP96" s="14"/>
      <c r="JJQ96" s="14"/>
      <c r="JJR96" s="14"/>
      <c r="JJS96" s="14"/>
      <c r="JJT96" s="14"/>
      <c r="JJU96" s="14"/>
      <c r="JJV96" s="14"/>
      <c r="JJW96" s="14"/>
      <c r="JJX96" s="14"/>
      <c r="JJY96" s="14"/>
      <c r="JJZ96" s="14"/>
      <c r="JKA96" s="14"/>
      <c r="JKB96" s="14"/>
      <c r="JKC96" s="14"/>
      <c r="JKD96" s="14"/>
      <c r="JKE96" s="14"/>
      <c r="JKF96" s="14"/>
      <c r="JKG96" s="14"/>
      <c r="JKH96" s="14"/>
      <c r="JKI96" s="14"/>
      <c r="JKJ96" s="14"/>
      <c r="JKK96" s="14"/>
      <c r="JKL96" s="14"/>
      <c r="JKM96" s="14"/>
      <c r="JKN96" s="14"/>
      <c r="JKO96" s="14"/>
      <c r="JKP96" s="14"/>
      <c r="JKQ96" s="14"/>
      <c r="JKR96" s="14"/>
      <c r="JKS96" s="14"/>
      <c r="JKT96" s="14"/>
      <c r="JKU96" s="14"/>
      <c r="JKV96" s="14"/>
      <c r="JKW96" s="14"/>
      <c r="JKX96" s="14"/>
      <c r="JKY96" s="14"/>
      <c r="JKZ96" s="14"/>
      <c r="JLA96" s="14"/>
      <c r="JLB96" s="14"/>
      <c r="JLC96" s="14"/>
      <c r="JLD96" s="14"/>
      <c r="JLE96" s="14"/>
      <c r="JLF96" s="14"/>
      <c r="JLG96" s="14"/>
      <c r="JLH96" s="14"/>
      <c r="JLI96" s="14"/>
      <c r="JLJ96" s="14"/>
      <c r="JLK96" s="14"/>
      <c r="JLL96" s="14"/>
      <c r="JLM96" s="14"/>
      <c r="JLN96" s="14"/>
      <c r="JLO96" s="14"/>
      <c r="JLP96" s="14"/>
      <c r="JLQ96" s="14"/>
      <c r="JLR96" s="14"/>
      <c r="JLS96" s="14"/>
      <c r="JLT96" s="14"/>
      <c r="JLU96" s="14"/>
      <c r="JLV96" s="14"/>
      <c r="JLW96" s="14"/>
      <c r="JLX96" s="14"/>
      <c r="JLY96" s="14"/>
      <c r="JLZ96" s="14"/>
      <c r="JMA96" s="14"/>
      <c r="JMB96" s="14"/>
      <c r="JMC96" s="14"/>
      <c r="JMD96" s="14"/>
      <c r="JME96" s="14"/>
      <c r="JMF96" s="14"/>
      <c r="JMG96" s="14"/>
      <c r="JMH96" s="14"/>
      <c r="JMI96" s="14"/>
      <c r="JMJ96" s="14"/>
      <c r="JMK96" s="14"/>
      <c r="JML96" s="14"/>
      <c r="JMM96" s="14"/>
      <c r="JMN96" s="14"/>
      <c r="JMO96" s="14"/>
      <c r="JMP96" s="14"/>
      <c r="JMQ96" s="14"/>
      <c r="JMR96" s="14"/>
      <c r="JMS96" s="14"/>
      <c r="JMT96" s="14"/>
      <c r="JMU96" s="14"/>
      <c r="JMV96" s="14"/>
      <c r="JMW96" s="14"/>
      <c r="JMX96" s="14"/>
      <c r="JMY96" s="14"/>
      <c r="JMZ96" s="14"/>
      <c r="JNA96" s="14"/>
      <c r="JNB96" s="14"/>
      <c r="JNC96" s="14"/>
      <c r="JND96" s="14"/>
      <c r="JNE96" s="14"/>
      <c r="JNF96" s="14"/>
      <c r="JNG96" s="14"/>
      <c r="JNH96" s="14"/>
      <c r="JNI96" s="14"/>
      <c r="JNJ96" s="14"/>
      <c r="JNK96" s="14"/>
      <c r="JNL96" s="14"/>
      <c r="JNM96" s="14"/>
      <c r="JNN96" s="14"/>
      <c r="JNO96" s="14"/>
      <c r="JNP96" s="14"/>
      <c r="JNQ96" s="14"/>
      <c r="JNR96" s="14"/>
      <c r="JNS96" s="14"/>
      <c r="JNT96" s="14"/>
      <c r="JNU96" s="14"/>
      <c r="JNV96" s="14"/>
      <c r="JNW96" s="14"/>
      <c r="JNX96" s="14"/>
      <c r="JNY96" s="14"/>
      <c r="JNZ96" s="14"/>
      <c r="JOA96" s="14"/>
      <c r="JOB96" s="14"/>
      <c r="JOC96" s="14"/>
      <c r="JOD96" s="14"/>
      <c r="JOE96" s="14"/>
      <c r="JOF96" s="14"/>
      <c r="JOG96" s="14"/>
      <c r="JOH96" s="14"/>
      <c r="JOI96" s="14"/>
      <c r="JOJ96" s="14"/>
      <c r="JOK96" s="14"/>
      <c r="JOL96" s="14"/>
      <c r="JOM96" s="14"/>
      <c r="JON96" s="14"/>
      <c r="JOO96" s="14"/>
      <c r="JOP96" s="14"/>
      <c r="JOQ96" s="14"/>
      <c r="JOR96" s="14"/>
      <c r="JOS96" s="14"/>
      <c r="JOT96" s="14"/>
      <c r="JOU96" s="14"/>
      <c r="JOV96" s="14"/>
      <c r="JOW96" s="14"/>
      <c r="JOX96" s="14"/>
      <c r="JOY96" s="14"/>
      <c r="JOZ96" s="14"/>
      <c r="JPA96" s="14"/>
      <c r="JPB96" s="14"/>
      <c r="JPC96" s="14"/>
      <c r="JPD96" s="14"/>
      <c r="JPE96" s="14"/>
      <c r="JPF96" s="14"/>
      <c r="JPG96" s="14"/>
      <c r="JPH96" s="14"/>
      <c r="JPI96" s="14"/>
      <c r="JPJ96" s="14"/>
      <c r="JPK96" s="14"/>
      <c r="JPL96" s="14"/>
      <c r="JPM96" s="14"/>
      <c r="JPN96" s="14"/>
      <c r="JPO96" s="14"/>
      <c r="JPP96" s="14"/>
      <c r="JPQ96" s="14"/>
      <c r="JPR96" s="14"/>
      <c r="JPS96" s="14"/>
      <c r="JPT96" s="14"/>
      <c r="JPU96" s="14"/>
      <c r="JPV96" s="14"/>
      <c r="JPW96" s="14"/>
      <c r="JPX96" s="14"/>
      <c r="JPY96" s="14"/>
      <c r="JPZ96" s="14"/>
      <c r="JQA96" s="14"/>
      <c r="JQB96" s="14"/>
      <c r="JQC96" s="14"/>
      <c r="JQD96" s="14"/>
      <c r="JQE96" s="14"/>
      <c r="JQF96" s="14"/>
      <c r="JQG96" s="14"/>
      <c r="JQH96" s="14"/>
      <c r="JQI96" s="14"/>
      <c r="JQJ96" s="14"/>
      <c r="JQK96" s="14"/>
      <c r="JQL96" s="14"/>
      <c r="JQM96" s="14"/>
      <c r="JQN96" s="14"/>
      <c r="JQO96" s="14"/>
      <c r="JQP96" s="14"/>
      <c r="JQQ96" s="14"/>
      <c r="JQR96" s="14"/>
      <c r="JQS96" s="14"/>
      <c r="JQT96" s="14"/>
      <c r="JQU96" s="14"/>
      <c r="JQV96" s="14"/>
      <c r="JQW96" s="14"/>
      <c r="JQX96" s="14"/>
      <c r="JQY96" s="14"/>
      <c r="JQZ96" s="14"/>
      <c r="JRA96" s="14"/>
      <c r="JRB96" s="14"/>
      <c r="JRC96" s="14"/>
      <c r="JRD96" s="14"/>
      <c r="JRE96" s="14"/>
      <c r="JRF96" s="14"/>
      <c r="JRG96" s="14"/>
      <c r="JRH96" s="14"/>
      <c r="JRI96" s="14"/>
      <c r="JRJ96" s="14"/>
      <c r="JRK96" s="14"/>
      <c r="JRL96" s="14"/>
      <c r="JRM96" s="14"/>
      <c r="JRN96" s="14"/>
      <c r="JRO96" s="14"/>
      <c r="JRP96" s="14"/>
      <c r="JRQ96" s="14"/>
      <c r="JRR96" s="14"/>
      <c r="JRS96" s="14"/>
      <c r="JRT96" s="14"/>
      <c r="JRU96" s="14"/>
      <c r="JRV96" s="14"/>
      <c r="JRW96" s="14"/>
      <c r="JRX96" s="14"/>
      <c r="JRY96" s="14"/>
      <c r="JRZ96" s="14"/>
      <c r="JSA96" s="14"/>
      <c r="JSB96" s="14"/>
      <c r="JSC96" s="14"/>
      <c r="JSD96" s="14"/>
      <c r="JSE96" s="14"/>
      <c r="JSF96" s="14"/>
      <c r="JSG96" s="14"/>
      <c r="JSH96" s="14"/>
      <c r="JSI96" s="14"/>
      <c r="JSJ96" s="14"/>
      <c r="JSK96" s="14"/>
      <c r="JSL96" s="14"/>
      <c r="JSM96" s="14"/>
      <c r="JSN96" s="14"/>
      <c r="JSO96" s="14"/>
      <c r="JSP96" s="14"/>
      <c r="JSQ96" s="14"/>
      <c r="JSR96" s="14"/>
      <c r="JSS96" s="14"/>
      <c r="JST96" s="14"/>
      <c r="JSU96" s="14"/>
      <c r="JSV96" s="14"/>
      <c r="JSW96" s="14"/>
      <c r="JSX96" s="14"/>
      <c r="JSY96" s="14"/>
      <c r="JSZ96" s="14"/>
      <c r="JTA96" s="14"/>
      <c r="JTB96" s="14"/>
      <c r="JTC96" s="14"/>
      <c r="JTD96" s="14"/>
      <c r="JTE96" s="14"/>
      <c r="JTF96" s="14"/>
      <c r="JTG96" s="14"/>
      <c r="JTH96" s="14"/>
      <c r="JTI96" s="14"/>
      <c r="JTJ96" s="14"/>
      <c r="JTK96" s="14"/>
      <c r="JTL96" s="14"/>
      <c r="JTM96" s="14"/>
      <c r="JTN96" s="14"/>
      <c r="JTO96" s="14"/>
      <c r="JTP96" s="14"/>
      <c r="JTQ96" s="14"/>
      <c r="JTR96" s="14"/>
      <c r="JTS96" s="14"/>
      <c r="JTT96" s="14"/>
      <c r="JTU96" s="14"/>
      <c r="JTV96" s="14"/>
      <c r="JTW96" s="14"/>
      <c r="JTX96" s="14"/>
      <c r="JTY96" s="14"/>
      <c r="JTZ96" s="14"/>
      <c r="JUA96" s="14"/>
      <c r="JUB96" s="14"/>
      <c r="JUC96" s="14"/>
      <c r="JUD96" s="14"/>
      <c r="JUE96" s="14"/>
      <c r="JUF96" s="14"/>
      <c r="JUG96" s="14"/>
      <c r="JUH96" s="14"/>
      <c r="JUI96" s="14"/>
      <c r="JUJ96" s="14"/>
      <c r="JUK96" s="14"/>
      <c r="JUL96" s="14"/>
      <c r="JUM96" s="14"/>
      <c r="JUN96" s="14"/>
      <c r="JUO96" s="14"/>
      <c r="JUP96" s="14"/>
      <c r="JUQ96" s="14"/>
      <c r="JUR96" s="14"/>
      <c r="JUS96" s="14"/>
      <c r="JUT96" s="14"/>
      <c r="JUU96" s="14"/>
      <c r="JUV96" s="14"/>
      <c r="JUW96" s="14"/>
      <c r="JUX96" s="14"/>
      <c r="JUY96" s="14"/>
      <c r="JUZ96" s="14"/>
      <c r="JVA96" s="14"/>
      <c r="JVB96" s="14"/>
      <c r="JVC96" s="14"/>
      <c r="JVD96" s="14"/>
      <c r="JVE96" s="14"/>
      <c r="JVF96" s="14"/>
      <c r="JVG96" s="14"/>
      <c r="JVH96" s="14"/>
      <c r="JVI96" s="14"/>
      <c r="JVJ96" s="14"/>
      <c r="JVK96" s="14"/>
      <c r="JVL96" s="14"/>
      <c r="JVM96" s="14"/>
      <c r="JVN96" s="14"/>
      <c r="JVO96" s="14"/>
      <c r="JVP96" s="14"/>
      <c r="JVQ96" s="14"/>
      <c r="JVR96" s="14"/>
      <c r="JVS96" s="14"/>
      <c r="JVT96" s="14"/>
      <c r="JVU96" s="14"/>
      <c r="JVV96" s="14"/>
      <c r="JVW96" s="14"/>
      <c r="JVX96" s="14"/>
      <c r="JVY96" s="14"/>
      <c r="JVZ96" s="14"/>
      <c r="JWA96" s="14"/>
      <c r="JWB96" s="14"/>
      <c r="JWC96" s="14"/>
      <c r="JWD96" s="14"/>
      <c r="JWE96" s="14"/>
      <c r="JWF96" s="14"/>
      <c r="JWG96" s="14"/>
      <c r="JWH96" s="14"/>
      <c r="JWI96" s="14"/>
      <c r="JWJ96" s="14"/>
      <c r="JWK96" s="14"/>
      <c r="JWL96" s="14"/>
      <c r="JWM96" s="14"/>
      <c r="JWN96" s="14"/>
      <c r="JWO96" s="14"/>
      <c r="JWP96" s="14"/>
      <c r="JWQ96" s="14"/>
      <c r="JWR96" s="14"/>
      <c r="JWS96" s="14"/>
      <c r="JWT96" s="14"/>
      <c r="JWU96" s="14"/>
      <c r="JWV96" s="14"/>
      <c r="JWW96" s="14"/>
      <c r="JWX96" s="14"/>
      <c r="JWY96" s="14"/>
      <c r="JWZ96" s="14"/>
      <c r="JXA96" s="14"/>
      <c r="JXB96" s="14"/>
      <c r="JXC96" s="14"/>
      <c r="JXD96" s="14"/>
      <c r="JXE96" s="14"/>
      <c r="JXF96" s="14"/>
      <c r="JXG96" s="14"/>
      <c r="JXH96" s="14"/>
      <c r="JXI96" s="14"/>
      <c r="JXJ96" s="14"/>
      <c r="JXK96" s="14"/>
      <c r="JXL96" s="14"/>
      <c r="JXM96" s="14"/>
      <c r="JXN96" s="14"/>
      <c r="JXO96" s="14"/>
      <c r="JXP96" s="14"/>
      <c r="JXQ96" s="14"/>
      <c r="JXR96" s="14"/>
      <c r="JXS96" s="14"/>
      <c r="JXT96" s="14"/>
      <c r="JXU96" s="14"/>
      <c r="JXV96" s="14"/>
      <c r="JXW96" s="14"/>
      <c r="JXX96" s="14"/>
      <c r="JXY96" s="14"/>
      <c r="JXZ96" s="14"/>
      <c r="JYA96" s="14"/>
      <c r="JYB96" s="14"/>
      <c r="JYC96" s="14"/>
      <c r="JYD96" s="14"/>
      <c r="JYE96" s="14"/>
      <c r="JYF96" s="14"/>
      <c r="JYG96" s="14"/>
      <c r="JYH96" s="14"/>
      <c r="JYI96" s="14"/>
      <c r="JYJ96" s="14"/>
      <c r="JYK96" s="14"/>
      <c r="JYL96" s="14"/>
      <c r="JYM96" s="14"/>
      <c r="JYN96" s="14"/>
      <c r="JYO96" s="14"/>
      <c r="JYP96" s="14"/>
      <c r="JYQ96" s="14"/>
      <c r="JYR96" s="14"/>
      <c r="JYS96" s="14"/>
      <c r="JYT96" s="14"/>
      <c r="JYU96" s="14"/>
      <c r="JYV96" s="14"/>
      <c r="JYW96" s="14"/>
      <c r="JYX96" s="14"/>
      <c r="JYY96" s="14"/>
      <c r="JYZ96" s="14"/>
      <c r="JZA96" s="14"/>
      <c r="JZB96" s="14"/>
      <c r="JZC96" s="14"/>
      <c r="JZD96" s="14"/>
      <c r="JZE96" s="14"/>
      <c r="JZF96" s="14"/>
      <c r="JZG96" s="14"/>
      <c r="JZH96" s="14"/>
      <c r="JZI96" s="14"/>
      <c r="JZJ96" s="14"/>
      <c r="JZK96" s="14"/>
      <c r="JZL96" s="14"/>
      <c r="JZM96" s="14"/>
      <c r="JZN96" s="14"/>
      <c r="JZO96" s="14"/>
      <c r="JZP96" s="14"/>
      <c r="JZQ96" s="14"/>
      <c r="JZR96" s="14"/>
      <c r="JZS96" s="14"/>
      <c r="JZT96" s="14"/>
      <c r="JZU96" s="14"/>
      <c r="JZV96" s="14"/>
      <c r="JZW96" s="14"/>
      <c r="JZX96" s="14"/>
      <c r="JZY96" s="14"/>
      <c r="JZZ96" s="14"/>
      <c r="KAA96" s="14"/>
      <c r="KAB96" s="14"/>
      <c r="KAC96" s="14"/>
      <c r="KAD96" s="14"/>
      <c r="KAE96" s="14"/>
      <c r="KAF96" s="14"/>
      <c r="KAG96" s="14"/>
      <c r="KAH96" s="14"/>
      <c r="KAI96" s="14"/>
      <c r="KAJ96" s="14"/>
      <c r="KAK96" s="14"/>
      <c r="KAL96" s="14"/>
      <c r="KAM96" s="14"/>
      <c r="KAN96" s="14"/>
      <c r="KAO96" s="14"/>
      <c r="KAP96" s="14"/>
      <c r="KAQ96" s="14"/>
      <c r="KAR96" s="14"/>
      <c r="KAS96" s="14"/>
      <c r="KAT96" s="14"/>
      <c r="KAU96" s="14"/>
      <c r="KAV96" s="14"/>
      <c r="KAW96" s="14"/>
      <c r="KAX96" s="14"/>
      <c r="KAY96" s="14"/>
      <c r="KAZ96" s="14"/>
      <c r="KBA96" s="14"/>
      <c r="KBB96" s="14"/>
      <c r="KBC96" s="14"/>
      <c r="KBD96" s="14"/>
      <c r="KBE96" s="14"/>
      <c r="KBF96" s="14"/>
      <c r="KBG96" s="14"/>
      <c r="KBH96" s="14"/>
      <c r="KBI96" s="14"/>
      <c r="KBJ96" s="14"/>
      <c r="KBK96" s="14"/>
      <c r="KBL96" s="14"/>
      <c r="KBM96" s="14"/>
      <c r="KBN96" s="14"/>
      <c r="KBO96" s="14"/>
      <c r="KBP96" s="14"/>
      <c r="KBQ96" s="14"/>
      <c r="KBR96" s="14"/>
      <c r="KBS96" s="14"/>
      <c r="KBT96" s="14"/>
      <c r="KBU96" s="14"/>
      <c r="KBV96" s="14"/>
      <c r="KBW96" s="14"/>
      <c r="KBX96" s="14"/>
      <c r="KBY96" s="14"/>
      <c r="KBZ96" s="14"/>
      <c r="KCA96" s="14"/>
      <c r="KCB96" s="14"/>
      <c r="KCC96" s="14"/>
      <c r="KCD96" s="14"/>
      <c r="KCE96" s="14"/>
      <c r="KCF96" s="14"/>
      <c r="KCG96" s="14"/>
      <c r="KCH96" s="14"/>
      <c r="KCI96" s="14"/>
      <c r="KCJ96" s="14"/>
      <c r="KCK96" s="14"/>
      <c r="KCL96" s="14"/>
      <c r="KCM96" s="14"/>
      <c r="KCN96" s="14"/>
      <c r="KCO96" s="14"/>
      <c r="KCP96" s="14"/>
      <c r="KCQ96" s="14"/>
      <c r="KCR96" s="14"/>
      <c r="KCS96" s="14"/>
      <c r="KCT96" s="14"/>
      <c r="KCU96" s="14"/>
      <c r="KCV96" s="14"/>
      <c r="KCW96" s="14"/>
      <c r="KCX96" s="14"/>
      <c r="KCY96" s="14"/>
      <c r="KCZ96" s="14"/>
      <c r="KDA96" s="14"/>
      <c r="KDB96" s="14"/>
      <c r="KDC96" s="14"/>
      <c r="KDD96" s="14"/>
      <c r="KDE96" s="14"/>
      <c r="KDF96" s="14"/>
      <c r="KDG96" s="14"/>
      <c r="KDH96" s="14"/>
      <c r="KDI96" s="14"/>
      <c r="KDJ96" s="14"/>
      <c r="KDK96" s="14"/>
      <c r="KDL96" s="14"/>
      <c r="KDM96" s="14"/>
      <c r="KDN96" s="14"/>
      <c r="KDO96" s="14"/>
      <c r="KDP96" s="14"/>
      <c r="KDQ96" s="14"/>
      <c r="KDR96" s="14"/>
      <c r="KDS96" s="14"/>
      <c r="KDT96" s="14"/>
      <c r="KDU96" s="14"/>
      <c r="KDV96" s="14"/>
      <c r="KDW96" s="14"/>
      <c r="KDX96" s="14"/>
      <c r="KDY96" s="14"/>
      <c r="KDZ96" s="14"/>
      <c r="KEA96" s="14"/>
      <c r="KEB96" s="14"/>
      <c r="KEC96" s="14"/>
      <c r="KED96" s="14"/>
      <c r="KEE96" s="14"/>
      <c r="KEF96" s="14"/>
      <c r="KEG96" s="14"/>
      <c r="KEH96" s="14"/>
      <c r="KEI96" s="14"/>
      <c r="KEJ96" s="14"/>
      <c r="KEK96" s="14"/>
      <c r="KEL96" s="14"/>
      <c r="KEM96" s="14"/>
      <c r="KEN96" s="14"/>
      <c r="KEO96" s="14"/>
      <c r="KEP96" s="14"/>
      <c r="KEQ96" s="14"/>
      <c r="KER96" s="14"/>
      <c r="KES96" s="14"/>
      <c r="KET96" s="14"/>
      <c r="KEU96" s="14"/>
      <c r="KEV96" s="14"/>
      <c r="KEW96" s="14"/>
      <c r="KEX96" s="14"/>
      <c r="KEY96" s="14"/>
      <c r="KEZ96" s="14"/>
      <c r="KFA96" s="14"/>
      <c r="KFB96" s="14"/>
      <c r="KFC96" s="14"/>
      <c r="KFD96" s="14"/>
      <c r="KFE96" s="14"/>
      <c r="KFF96" s="14"/>
      <c r="KFG96" s="14"/>
      <c r="KFH96" s="14"/>
      <c r="KFI96" s="14"/>
      <c r="KFJ96" s="14"/>
      <c r="KFK96" s="14"/>
      <c r="KFL96" s="14"/>
      <c r="KFM96" s="14"/>
      <c r="KFN96" s="14"/>
      <c r="KFO96" s="14"/>
      <c r="KFP96" s="14"/>
      <c r="KFQ96" s="14"/>
      <c r="KFR96" s="14"/>
      <c r="KFS96" s="14"/>
      <c r="KFT96" s="14"/>
      <c r="KFU96" s="14"/>
      <c r="KFV96" s="14"/>
      <c r="KFW96" s="14"/>
      <c r="KFX96" s="14"/>
      <c r="KFY96" s="14"/>
      <c r="KFZ96" s="14"/>
      <c r="KGA96" s="14"/>
      <c r="KGB96" s="14"/>
      <c r="KGC96" s="14"/>
      <c r="KGD96" s="14"/>
      <c r="KGE96" s="14"/>
      <c r="KGF96" s="14"/>
      <c r="KGG96" s="14"/>
      <c r="KGH96" s="14"/>
      <c r="KGI96" s="14"/>
      <c r="KGJ96" s="14"/>
      <c r="KGK96" s="14"/>
      <c r="KGL96" s="14"/>
      <c r="KGM96" s="14"/>
      <c r="KGN96" s="14"/>
      <c r="KGO96" s="14"/>
      <c r="KGP96" s="14"/>
      <c r="KGQ96" s="14"/>
      <c r="KGR96" s="14"/>
      <c r="KGS96" s="14"/>
      <c r="KGT96" s="14"/>
      <c r="KGU96" s="14"/>
      <c r="KGV96" s="14"/>
      <c r="KGW96" s="14"/>
      <c r="KGX96" s="14"/>
      <c r="KGY96" s="14"/>
      <c r="KGZ96" s="14"/>
      <c r="KHA96" s="14"/>
      <c r="KHB96" s="14"/>
      <c r="KHC96" s="14"/>
      <c r="KHD96" s="14"/>
      <c r="KHE96" s="14"/>
      <c r="KHF96" s="14"/>
      <c r="KHG96" s="14"/>
      <c r="KHH96" s="14"/>
      <c r="KHI96" s="14"/>
      <c r="KHJ96" s="14"/>
      <c r="KHK96" s="14"/>
      <c r="KHL96" s="14"/>
      <c r="KHM96" s="14"/>
      <c r="KHN96" s="14"/>
      <c r="KHO96" s="14"/>
      <c r="KHP96" s="14"/>
      <c r="KHQ96" s="14"/>
      <c r="KHR96" s="14"/>
      <c r="KHS96" s="14"/>
      <c r="KHT96" s="14"/>
      <c r="KHU96" s="14"/>
      <c r="KHV96" s="14"/>
      <c r="KHW96" s="14"/>
      <c r="KHX96" s="14"/>
      <c r="KHY96" s="14"/>
      <c r="KHZ96" s="14"/>
      <c r="KIA96" s="14"/>
      <c r="KIB96" s="14"/>
      <c r="KIC96" s="14"/>
      <c r="KID96" s="14"/>
      <c r="KIE96" s="14"/>
      <c r="KIF96" s="14"/>
      <c r="KIG96" s="14"/>
      <c r="KIH96" s="14"/>
      <c r="KII96" s="14"/>
      <c r="KIJ96" s="14"/>
      <c r="KIK96" s="14"/>
      <c r="KIL96" s="14"/>
      <c r="KIM96" s="14"/>
      <c r="KIN96" s="14"/>
      <c r="KIO96" s="14"/>
      <c r="KIP96" s="14"/>
      <c r="KIQ96" s="14"/>
      <c r="KIR96" s="14"/>
      <c r="KIS96" s="14"/>
      <c r="KIT96" s="14"/>
      <c r="KIU96" s="14"/>
      <c r="KIV96" s="14"/>
      <c r="KIW96" s="14"/>
      <c r="KIX96" s="14"/>
      <c r="KIY96" s="14"/>
      <c r="KIZ96" s="14"/>
      <c r="KJA96" s="14"/>
      <c r="KJB96" s="14"/>
      <c r="KJC96" s="14"/>
      <c r="KJD96" s="14"/>
      <c r="KJE96" s="14"/>
      <c r="KJF96" s="14"/>
      <c r="KJG96" s="14"/>
      <c r="KJH96" s="14"/>
      <c r="KJI96" s="14"/>
      <c r="KJJ96" s="14"/>
      <c r="KJK96" s="14"/>
      <c r="KJL96" s="14"/>
      <c r="KJM96" s="14"/>
      <c r="KJN96" s="14"/>
      <c r="KJO96" s="14"/>
      <c r="KJP96" s="14"/>
      <c r="KJQ96" s="14"/>
      <c r="KJR96" s="14"/>
      <c r="KJS96" s="14"/>
      <c r="KJT96" s="14"/>
      <c r="KJU96" s="14"/>
      <c r="KJV96" s="14"/>
      <c r="KJW96" s="14"/>
      <c r="KJX96" s="14"/>
      <c r="KJY96" s="14"/>
      <c r="KJZ96" s="14"/>
      <c r="KKA96" s="14"/>
      <c r="KKB96" s="14"/>
      <c r="KKC96" s="14"/>
      <c r="KKD96" s="14"/>
      <c r="KKE96" s="14"/>
      <c r="KKF96" s="14"/>
      <c r="KKG96" s="14"/>
      <c r="KKH96" s="14"/>
      <c r="KKI96" s="14"/>
      <c r="KKJ96" s="14"/>
      <c r="KKK96" s="14"/>
      <c r="KKL96" s="14"/>
      <c r="KKM96" s="14"/>
      <c r="KKN96" s="14"/>
      <c r="KKO96" s="14"/>
      <c r="KKP96" s="14"/>
      <c r="KKQ96" s="14"/>
      <c r="KKR96" s="14"/>
      <c r="KKS96" s="14"/>
      <c r="KKT96" s="14"/>
      <c r="KKU96" s="14"/>
      <c r="KKV96" s="14"/>
      <c r="KKW96" s="14"/>
      <c r="KKX96" s="14"/>
      <c r="KKY96" s="14"/>
      <c r="KKZ96" s="14"/>
      <c r="KLA96" s="14"/>
      <c r="KLB96" s="14"/>
      <c r="KLC96" s="14"/>
      <c r="KLD96" s="14"/>
      <c r="KLE96" s="14"/>
      <c r="KLF96" s="14"/>
      <c r="KLG96" s="14"/>
      <c r="KLH96" s="14"/>
      <c r="KLI96" s="14"/>
      <c r="KLJ96" s="14"/>
      <c r="KLK96" s="14"/>
      <c r="KLL96" s="14"/>
      <c r="KLM96" s="14"/>
      <c r="KLN96" s="14"/>
      <c r="KLO96" s="14"/>
      <c r="KLP96" s="14"/>
      <c r="KLQ96" s="14"/>
      <c r="KLR96" s="14"/>
      <c r="KLS96" s="14"/>
      <c r="KLT96" s="14"/>
      <c r="KLU96" s="14"/>
      <c r="KLV96" s="14"/>
      <c r="KLW96" s="14"/>
      <c r="KLX96" s="14"/>
      <c r="KLY96" s="14"/>
      <c r="KLZ96" s="14"/>
      <c r="KMA96" s="14"/>
      <c r="KMB96" s="14"/>
      <c r="KMC96" s="14"/>
      <c r="KMD96" s="14"/>
      <c r="KME96" s="14"/>
      <c r="KMF96" s="14"/>
      <c r="KMG96" s="14"/>
      <c r="KMH96" s="14"/>
      <c r="KMI96" s="14"/>
      <c r="KMJ96" s="14"/>
      <c r="KMK96" s="14"/>
      <c r="KML96" s="14"/>
      <c r="KMM96" s="14"/>
      <c r="KMN96" s="14"/>
      <c r="KMO96" s="14"/>
      <c r="KMP96" s="14"/>
      <c r="KMQ96" s="14"/>
      <c r="KMR96" s="14"/>
      <c r="KMS96" s="14"/>
      <c r="KMT96" s="14"/>
      <c r="KMU96" s="14"/>
      <c r="KMV96" s="14"/>
      <c r="KMW96" s="14"/>
      <c r="KMX96" s="14"/>
      <c r="KMY96" s="14"/>
      <c r="KMZ96" s="14"/>
      <c r="KNA96" s="14"/>
      <c r="KNB96" s="14"/>
      <c r="KNC96" s="14"/>
      <c r="KND96" s="14"/>
      <c r="KNE96" s="14"/>
      <c r="KNF96" s="14"/>
      <c r="KNG96" s="14"/>
      <c r="KNH96" s="14"/>
      <c r="KNI96" s="14"/>
      <c r="KNJ96" s="14"/>
      <c r="KNK96" s="14"/>
      <c r="KNL96" s="14"/>
      <c r="KNM96" s="14"/>
      <c r="KNN96" s="14"/>
      <c r="KNO96" s="14"/>
      <c r="KNP96" s="14"/>
      <c r="KNQ96" s="14"/>
      <c r="KNR96" s="14"/>
      <c r="KNS96" s="14"/>
      <c r="KNT96" s="14"/>
      <c r="KNU96" s="14"/>
      <c r="KNV96" s="14"/>
      <c r="KNW96" s="14"/>
      <c r="KNX96" s="14"/>
      <c r="KNY96" s="14"/>
      <c r="KNZ96" s="14"/>
      <c r="KOA96" s="14"/>
      <c r="KOB96" s="14"/>
      <c r="KOC96" s="14"/>
      <c r="KOD96" s="14"/>
      <c r="KOE96" s="14"/>
      <c r="KOF96" s="14"/>
      <c r="KOG96" s="14"/>
      <c r="KOH96" s="14"/>
      <c r="KOI96" s="14"/>
      <c r="KOJ96" s="14"/>
      <c r="KOK96" s="14"/>
      <c r="KOL96" s="14"/>
      <c r="KOM96" s="14"/>
      <c r="KON96" s="14"/>
      <c r="KOO96" s="14"/>
      <c r="KOP96" s="14"/>
      <c r="KOQ96" s="14"/>
      <c r="KOR96" s="14"/>
      <c r="KOS96" s="14"/>
      <c r="KOT96" s="14"/>
      <c r="KOU96" s="14"/>
      <c r="KOV96" s="14"/>
      <c r="KOW96" s="14"/>
      <c r="KOX96" s="14"/>
      <c r="KOY96" s="14"/>
      <c r="KOZ96" s="14"/>
      <c r="KPA96" s="14"/>
      <c r="KPB96" s="14"/>
      <c r="KPC96" s="14"/>
      <c r="KPD96" s="14"/>
      <c r="KPE96" s="14"/>
      <c r="KPF96" s="14"/>
      <c r="KPG96" s="14"/>
      <c r="KPH96" s="14"/>
      <c r="KPI96" s="14"/>
      <c r="KPJ96" s="14"/>
      <c r="KPK96" s="14"/>
      <c r="KPL96" s="14"/>
      <c r="KPM96" s="14"/>
      <c r="KPN96" s="14"/>
      <c r="KPO96" s="14"/>
      <c r="KPP96" s="14"/>
      <c r="KPQ96" s="14"/>
      <c r="KPR96" s="14"/>
      <c r="KPS96" s="14"/>
      <c r="KPT96" s="14"/>
      <c r="KPU96" s="14"/>
      <c r="KPV96" s="14"/>
      <c r="KPW96" s="14"/>
      <c r="KPX96" s="14"/>
      <c r="KPY96" s="14"/>
      <c r="KPZ96" s="14"/>
      <c r="KQA96" s="14"/>
      <c r="KQB96" s="14"/>
      <c r="KQC96" s="14"/>
      <c r="KQD96" s="14"/>
      <c r="KQE96" s="14"/>
      <c r="KQF96" s="14"/>
      <c r="KQG96" s="14"/>
      <c r="KQH96" s="14"/>
      <c r="KQI96" s="14"/>
      <c r="KQJ96" s="14"/>
      <c r="KQK96" s="14"/>
      <c r="KQL96" s="14"/>
      <c r="KQM96" s="14"/>
      <c r="KQN96" s="14"/>
      <c r="KQO96" s="14"/>
      <c r="KQP96" s="14"/>
      <c r="KQQ96" s="14"/>
      <c r="KQR96" s="14"/>
      <c r="KQS96" s="14"/>
      <c r="KQT96" s="14"/>
      <c r="KQU96" s="14"/>
      <c r="KQV96" s="14"/>
      <c r="KQW96" s="14"/>
      <c r="KQX96" s="14"/>
      <c r="KQY96" s="14"/>
      <c r="KQZ96" s="14"/>
      <c r="KRA96" s="14"/>
      <c r="KRB96" s="14"/>
      <c r="KRC96" s="14"/>
      <c r="KRD96" s="14"/>
      <c r="KRE96" s="14"/>
      <c r="KRF96" s="14"/>
      <c r="KRG96" s="14"/>
      <c r="KRH96" s="14"/>
      <c r="KRI96" s="14"/>
      <c r="KRJ96" s="14"/>
      <c r="KRK96" s="14"/>
      <c r="KRL96" s="14"/>
      <c r="KRM96" s="14"/>
      <c r="KRN96" s="14"/>
      <c r="KRO96" s="14"/>
      <c r="KRP96" s="14"/>
      <c r="KRQ96" s="14"/>
      <c r="KRR96" s="14"/>
      <c r="KRS96" s="14"/>
      <c r="KRT96" s="14"/>
      <c r="KRU96" s="14"/>
      <c r="KRV96" s="14"/>
      <c r="KRW96" s="14"/>
      <c r="KRX96" s="14"/>
      <c r="KRY96" s="14"/>
      <c r="KRZ96" s="14"/>
      <c r="KSA96" s="14"/>
      <c r="KSB96" s="14"/>
      <c r="KSC96" s="14"/>
      <c r="KSD96" s="14"/>
      <c r="KSE96" s="14"/>
      <c r="KSF96" s="14"/>
      <c r="KSG96" s="14"/>
      <c r="KSH96" s="14"/>
      <c r="KSI96" s="14"/>
      <c r="KSJ96" s="14"/>
      <c r="KSK96" s="14"/>
      <c r="KSL96" s="14"/>
      <c r="KSM96" s="14"/>
      <c r="KSN96" s="14"/>
      <c r="KSO96" s="14"/>
      <c r="KSP96" s="14"/>
      <c r="KSQ96" s="14"/>
      <c r="KSR96" s="14"/>
      <c r="KSS96" s="14"/>
      <c r="KST96" s="14"/>
      <c r="KSU96" s="14"/>
      <c r="KSV96" s="14"/>
      <c r="KSW96" s="14"/>
      <c r="KSX96" s="14"/>
      <c r="KSY96" s="14"/>
      <c r="KSZ96" s="14"/>
      <c r="KTA96" s="14"/>
      <c r="KTB96" s="14"/>
      <c r="KTC96" s="14"/>
      <c r="KTD96" s="14"/>
      <c r="KTE96" s="14"/>
      <c r="KTF96" s="14"/>
      <c r="KTG96" s="14"/>
      <c r="KTH96" s="14"/>
      <c r="KTI96" s="14"/>
      <c r="KTJ96" s="14"/>
      <c r="KTK96" s="14"/>
      <c r="KTL96" s="14"/>
      <c r="KTM96" s="14"/>
      <c r="KTN96" s="14"/>
      <c r="KTO96" s="14"/>
      <c r="KTP96" s="14"/>
      <c r="KTQ96" s="14"/>
      <c r="KTR96" s="14"/>
      <c r="KTS96" s="14"/>
      <c r="KTT96" s="14"/>
      <c r="KTU96" s="14"/>
      <c r="KTV96" s="14"/>
      <c r="KTW96" s="14"/>
      <c r="KTX96" s="14"/>
      <c r="KTY96" s="14"/>
      <c r="KTZ96" s="14"/>
      <c r="KUA96" s="14"/>
      <c r="KUB96" s="14"/>
      <c r="KUC96" s="14"/>
      <c r="KUD96" s="14"/>
      <c r="KUE96" s="14"/>
      <c r="KUF96" s="14"/>
      <c r="KUG96" s="14"/>
      <c r="KUH96" s="14"/>
      <c r="KUI96" s="14"/>
      <c r="KUJ96" s="14"/>
      <c r="KUK96" s="14"/>
      <c r="KUL96" s="14"/>
      <c r="KUM96" s="14"/>
      <c r="KUN96" s="14"/>
      <c r="KUO96" s="14"/>
      <c r="KUP96" s="14"/>
      <c r="KUQ96" s="14"/>
      <c r="KUR96" s="14"/>
      <c r="KUS96" s="14"/>
      <c r="KUT96" s="14"/>
      <c r="KUU96" s="14"/>
      <c r="KUV96" s="14"/>
      <c r="KUW96" s="14"/>
      <c r="KUX96" s="14"/>
      <c r="KUY96" s="14"/>
      <c r="KUZ96" s="14"/>
      <c r="KVA96" s="14"/>
      <c r="KVB96" s="14"/>
      <c r="KVC96" s="14"/>
      <c r="KVD96" s="14"/>
      <c r="KVE96" s="14"/>
      <c r="KVF96" s="14"/>
      <c r="KVG96" s="14"/>
      <c r="KVH96" s="14"/>
      <c r="KVI96" s="14"/>
      <c r="KVJ96" s="14"/>
      <c r="KVK96" s="14"/>
      <c r="KVL96" s="14"/>
      <c r="KVM96" s="14"/>
      <c r="KVN96" s="14"/>
      <c r="KVO96" s="14"/>
      <c r="KVP96" s="14"/>
      <c r="KVQ96" s="14"/>
      <c r="KVR96" s="14"/>
      <c r="KVS96" s="14"/>
      <c r="KVT96" s="14"/>
      <c r="KVU96" s="14"/>
      <c r="KVV96" s="14"/>
      <c r="KVW96" s="14"/>
      <c r="KVX96" s="14"/>
      <c r="KVY96" s="14"/>
      <c r="KVZ96" s="14"/>
      <c r="KWA96" s="14"/>
      <c r="KWB96" s="14"/>
      <c r="KWC96" s="14"/>
      <c r="KWD96" s="14"/>
      <c r="KWE96" s="14"/>
      <c r="KWF96" s="14"/>
      <c r="KWG96" s="14"/>
      <c r="KWH96" s="14"/>
      <c r="KWI96" s="14"/>
      <c r="KWJ96" s="14"/>
      <c r="KWK96" s="14"/>
      <c r="KWL96" s="14"/>
      <c r="KWM96" s="14"/>
      <c r="KWN96" s="14"/>
      <c r="KWO96" s="14"/>
      <c r="KWP96" s="14"/>
      <c r="KWQ96" s="14"/>
      <c r="KWR96" s="14"/>
      <c r="KWS96" s="14"/>
      <c r="KWT96" s="14"/>
      <c r="KWU96" s="14"/>
      <c r="KWV96" s="14"/>
      <c r="KWW96" s="14"/>
      <c r="KWX96" s="14"/>
      <c r="KWY96" s="14"/>
      <c r="KWZ96" s="14"/>
      <c r="KXA96" s="14"/>
      <c r="KXB96" s="14"/>
      <c r="KXC96" s="14"/>
      <c r="KXD96" s="14"/>
      <c r="KXE96" s="14"/>
      <c r="KXF96" s="14"/>
      <c r="KXG96" s="14"/>
      <c r="KXH96" s="14"/>
      <c r="KXI96" s="14"/>
      <c r="KXJ96" s="14"/>
      <c r="KXK96" s="14"/>
      <c r="KXL96" s="14"/>
      <c r="KXM96" s="14"/>
      <c r="KXN96" s="14"/>
      <c r="KXO96" s="14"/>
      <c r="KXP96" s="14"/>
      <c r="KXQ96" s="14"/>
      <c r="KXR96" s="14"/>
      <c r="KXS96" s="14"/>
      <c r="KXT96" s="14"/>
      <c r="KXU96" s="14"/>
      <c r="KXV96" s="14"/>
      <c r="KXW96" s="14"/>
      <c r="KXX96" s="14"/>
      <c r="KXY96" s="14"/>
      <c r="KXZ96" s="14"/>
      <c r="KYA96" s="14"/>
      <c r="KYB96" s="14"/>
      <c r="KYC96" s="14"/>
      <c r="KYD96" s="14"/>
      <c r="KYE96" s="14"/>
      <c r="KYF96" s="14"/>
      <c r="KYG96" s="14"/>
      <c r="KYH96" s="14"/>
      <c r="KYI96" s="14"/>
      <c r="KYJ96" s="14"/>
      <c r="KYK96" s="14"/>
      <c r="KYL96" s="14"/>
      <c r="KYM96" s="14"/>
      <c r="KYN96" s="14"/>
      <c r="KYO96" s="14"/>
      <c r="KYP96" s="14"/>
      <c r="KYQ96" s="14"/>
      <c r="KYR96" s="14"/>
      <c r="KYS96" s="14"/>
      <c r="KYT96" s="14"/>
      <c r="KYU96" s="14"/>
      <c r="KYV96" s="14"/>
      <c r="KYW96" s="14"/>
      <c r="KYX96" s="14"/>
      <c r="KYY96" s="14"/>
      <c r="KYZ96" s="14"/>
      <c r="KZA96" s="14"/>
      <c r="KZB96" s="14"/>
      <c r="KZC96" s="14"/>
      <c r="KZD96" s="14"/>
      <c r="KZE96" s="14"/>
      <c r="KZF96" s="14"/>
      <c r="KZG96" s="14"/>
      <c r="KZH96" s="14"/>
      <c r="KZI96" s="14"/>
      <c r="KZJ96" s="14"/>
      <c r="KZK96" s="14"/>
      <c r="KZL96" s="14"/>
      <c r="KZM96" s="14"/>
      <c r="KZN96" s="14"/>
      <c r="KZO96" s="14"/>
      <c r="KZP96" s="14"/>
      <c r="KZQ96" s="14"/>
      <c r="KZR96" s="14"/>
      <c r="KZS96" s="14"/>
      <c r="KZT96" s="14"/>
      <c r="KZU96" s="14"/>
      <c r="KZV96" s="14"/>
      <c r="KZW96" s="14"/>
      <c r="KZX96" s="14"/>
      <c r="KZY96" s="14"/>
      <c r="KZZ96" s="14"/>
      <c r="LAA96" s="14"/>
      <c r="LAB96" s="14"/>
      <c r="LAC96" s="14"/>
      <c r="LAD96" s="14"/>
      <c r="LAE96" s="14"/>
      <c r="LAF96" s="14"/>
      <c r="LAG96" s="14"/>
      <c r="LAH96" s="14"/>
      <c r="LAI96" s="14"/>
      <c r="LAJ96" s="14"/>
      <c r="LAK96" s="14"/>
      <c r="LAL96" s="14"/>
      <c r="LAM96" s="14"/>
      <c r="LAN96" s="14"/>
      <c r="LAO96" s="14"/>
      <c r="LAP96" s="14"/>
      <c r="LAQ96" s="14"/>
      <c r="LAR96" s="14"/>
      <c r="LAS96" s="14"/>
      <c r="LAT96" s="14"/>
      <c r="LAU96" s="14"/>
      <c r="LAV96" s="14"/>
      <c r="LAW96" s="14"/>
      <c r="LAX96" s="14"/>
      <c r="LAY96" s="14"/>
      <c r="LAZ96" s="14"/>
      <c r="LBA96" s="14"/>
      <c r="LBB96" s="14"/>
      <c r="LBC96" s="14"/>
      <c r="LBD96" s="14"/>
      <c r="LBE96" s="14"/>
      <c r="LBF96" s="14"/>
      <c r="LBG96" s="14"/>
      <c r="LBH96" s="14"/>
      <c r="LBI96" s="14"/>
      <c r="LBJ96" s="14"/>
      <c r="LBK96" s="14"/>
      <c r="LBL96" s="14"/>
      <c r="LBM96" s="14"/>
      <c r="LBN96" s="14"/>
      <c r="LBO96" s="14"/>
      <c r="LBP96" s="14"/>
      <c r="LBQ96" s="14"/>
      <c r="LBR96" s="14"/>
      <c r="LBS96" s="14"/>
      <c r="LBT96" s="14"/>
      <c r="LBU96" s="14"/>
      <c r="LBV96" s="14"/>
      <c r="LBW96" s="14"/>
      <c r="LBX96" s="14"/>
      <c r="LBY96" s="14"/>
      <c r="LBZ96" s="14"/>
      <c r="LCA96" s="14"/>
      <c r="LCB96" s="14"/>
      <c r="LCC96" s="14"/>
      <c r="LCD96" s="14"/>
      <c r="LCE96" s="14"/>
      <c r="LCF96" s="14"/>
      <c r="LCG96" s="14"/>
      <c r="LCH96" s="14"/>
      <c r="LCI96" s="14"/>
      <c r="LCJ96" s="14"/>
      <c r="LCK96" s="14"/>
      <c r="LCL96" s="14"/>
      <c r="LCM96" s="14"/>
      <c r="LCN96" s="14"/>
      <c r="LCO96" s="14"/>
      <c r="LCP96" s="14"/>
      <c r="LCQ96" s="14"/>
      <c r="LCR96" s="14"/>
      <c r="LCS96" s="14"/>
      <c r="LCT96" s="14"/>
      <c r="LCU96" s="14"/>
      <c r="LCV96" s="14"/>
      <c r="LCW96" s="14"/>
      <c r="LCX96" s="14"/>
      <c r="LCY96" s="14"/>
      <c r="LCZ96" s="14"/>
      <c r="LDA96" s="14"/>
      <c r="LDB96" s="14"/>
      <c r="LDC96" s="14"/>
      <c r="LDD96" s="14"/>
      <c r="LDE96" s="14"/>
      <c r="LDF96" s="14"/>
      <c r="LDG96" s="14"/>
      <c r="LDH96" s="14"/>
      <c r="LDI96" s="14"/>
      <c r="LDJ96" s="14"/>
      <c r="LDK96" s="14"/>
      <c r="LDL96" s="14"/>
      <c r="LDM96" s="14"/>
      <c r="LDN96" s="14"/>
      <c r="LDO96" s="14"/>
      <c r="LDP96" s="14"/>
      <c r="LDQ96" s="14"/>
      <c r="LDR96" s="14"/>
      <c r="LDS96" s="14"/>
      <c r="LDT96" s="14"/>
      <c r="LDU96" s="14"/>
      <c r="LDV96" s="14"/>
      <c r="LDW96" s="14"/>
      <c r="LDX96" s="14"/>
      <c r="LDY96" s="14"/>
      <c r="LDZ96" s="14"/>
      <c r="LEA96" s="14"/>
      <c r="LEB96" s="14"/>
      <c r="LEC96" s="14"/>
      <c r="LED96" s="14"/>
      <c r="LEE96" s="14"/>
      <c r="LEF96" s="14"/>
      <c r="LEG96" s="14"/>
      <c r="LEH96" s="14"/>
      <c r="LEI96" s="14"/>
      <c r="LEJ96" s="14"/>
      <c r="LEK96" s="14"/>
      <c r="LEL96" s="14"/>
      <c r="LEM96" s="14"/>
      <c r="LEN96" s="14"/>
      <c r="LEO96" s="14"/>
      <c r="LEP96" s="14"/>
      <c r="LEQ96" s="14"/>
      <c r="LER96" s="14"/>
      <c r="LES96" s="14"/>
      <c r="LET96" s="14"/>
      <c r="LEU96" s="14"/>
      <c r="LEV96" s="14"/>
      <c r="LEW96" s="14"/>
      <c r="LEX96" s="14"/>
      <c r="LEY96" s="14"/>
      <c r="LEZ96" s="14"/>
      <c r="LFA96" s="14"/>
      <c r="LFB96" s="14"/>
      <c r="LFC96" s="14"/>
      <c r="LFD96" s="14"/>
      <c r="LFE96" s="14"/>
      <c r="LFF96" s="14"/>
      <c r="LFG96" s="14"/>
      <c r="LFH96" s="14"/>
      <c r="LFI96" s="14"/>
      <c r="LFJ96" s="14"/>
      <c r="LFK96" s="14"/>
      <c r="LFL96" s="14"/>
      <c r="LFM96" s="14"/>
      <c r="LFN96" s="14"/>
      <c r="LFO96" s="14"/>
      <c r="LFP96" s="14"/>
      <c r="LFQ96" s="14"/>
      <c r="LFR96" s="14"/>
      <c r="LFS96" s="14"/>
      <c r="LFT96" s="14"/>
      <c r="LFU96" s="14"/>
      <c r="LFV96" s="14"/>
      <c r="LFW96" s="14"/>
      <c r="LFX96" s="14"/>
      <c r="LFY96" s="14"/>
      <c r="LFZ96" s="14"/>
      <c r="LGA96" s="14"/>
      <c r="LGB96" s="14"/>
      <c r="LGC96" s="14"/>
      <c r="LGD96" s="14"/>
      <c r="LGE96" s="14"/>
      <c r="LGF96" s="14"/>
      <c r="LGG96" s="14"/>
      <c r="LGH96" s="14"/>
      <c r="LGI96" s="14"/>
      <c r="LGJ96" s="14"/>
      <c r="LGK96" s="14"/>
      <c r="LGL96" s="14"/>
      <c r="LGM96" s="14"/>
      <c r="LGN96" s="14"/>
      <c r="LGO96" s="14"/>
      <c r="LGP96" s="14"/>
      <c r="LGQ96" s="14"/>
      <c r="LGR96" s="14"/>
      <c r="LGS96" s="14"/>
      <c r="LGT96" s="14"/>
      <c r="LGU96" s="14"/>
      <c r="LGV96" s="14"/>
      <c r="LGW96" s="14"/>
      <c r="LGX96" s="14"/>
      <c r="LGY96" s="14"/>
      <c r="LGZ96" s="14"/>
      <c r="LHA96" s="14"/>
      <c r="LHB96" s="14"/>
      <c r="LHC96" s="14"/>
      <c r="LHD96" s="14"/>
      <c r="LHE96" s="14"/>
      <c r="LHF96" s="14"/>
      <c r="LHG96" s="14"/>
      <c r="LHH96" s="14"/>
      <c r="LHI96" s="14"/>
      <c r="LHJ96" s="14"/>
      <c r="LHK96" s="14"/>
      <c r="LHL96" s="14"/>
      <c r="LHM96" s="14"/>
      <c r="LHN96" s="14"/>
      <c r="LHO96" s="14"/>
      <c r="LHP96" s="14"/>
      <c r="LHQ96" s="14"/>
      <c r="LHR96" s="14"/>
      <c r="LHS96" s="14"/>
      <c r="LHT96" s="14"/>
      <c r="LHU96" s="14"/>
      <c r="LHV96" s="14"/>
      <c r="LHW96" s="14"/>
      <c r="LHX96" s="14"/>
      <c r="LHY96" s="14"/>
      <c r="LHZ96" s="14"/>
      <c r="LIA96" s="14"/>
      <c r="LIB96" s="14"/>
      <c r="LIC96" s="14"/>
      <c r="LID96" s="14"/>
      <c r="LIE96" s="14"/>
      <c r="LIF96" s="14"/>
      <c r="LIG96" s="14"/>
      <c r="LIH96" s="14"/>
      <c r="LII96" s="14"/>
      <c r="LIJ96" s="14"/>
      <c r="LIK96" s="14"/>
      <c r="LIL96" s="14"/>
      <c r="LIM96" s="14"/>
      <c r="LIN96" s="14"/>
      <c r="LIO96" s="14"/>
      <c r="LIP96" s="14"/>
      <c r="LIQ96" s="14"/>
      <c r="LIR96" s="14"/>
      <c r="LIS96" s="14"/>
      <c r="LIT96" s="14"/>
      <c r="LIU96" s="14"/>
      <c r="LIV96" s="14"/>
      <c r="LIW96" s="14"/>
      <c r="LIX96" s="14"/>
      <c r="LIY96" s="14"/>
      <c r="LIZ96" s="14"/>
      <c r="LJA96" s="14"/>
      <c r="LJB96" s="14"/>
      <c r="LJC96" s="14"/>
      <c r="LJD96" s="14"/>
      <c r="LJE96" s="14"/>
      <c r="LJF96" s="14"/>
      <c r="LJG96" s="14"/>
      <c r="LJH96" s="14"/>
      <c r="LJI96" s="14"/>
      <c r="LJJ96" s="14"/>
      <c r="LJK96" s="14"/>
      <c r="LJL96" s="14"/>
      <c r="LJM96" s="14"/>
      <c r="LJN96" s="14"/>
      <c r="LJO96" s="14"/>
      <c r="LJP96" s="14"/>
      <c r="LJQ96" s="14"/>
      <c r="LJR96" s="14"/>
      <c r="LJS96" s="14"/>
      <c r="LJT96" s="14"/>
      <c r="LJU96" s="14"/>
      <c r="LJV96" s="14"/>
      <c r="LJW96" s="14"/>
      <c r="LJX96" s="14"/>
      <c r="LJY96" s="14"/>
      <c r="LJZ96" s="14"/>
      <c r="LKA96" s="14"/>
      <c r="LKB96" s="14"/>
      <c r="LKC96" s="14"/>
      <c r="LKD96" s="14"/>
      <c r="LKE96" s="14"/>
      <c r="LKF96" s="14"/>
      <c r="LKG96" s="14"/>
      <c r="LKH96" s="14"/>
      <c r="LKI96" s="14"/>
      <c r="LKJ96" s="14"/>
      <c r="LKK96" s="14"/>
      <c r="LKL96" s="14"/>
      <c r="LKM96" s="14"/>
      <c r="LKN96" s="14"/>
      <c r="LKO96" s="14"/>
      <c r="LKP96" s="14"/>
      <c r="LKQ96" s="14"/>
      <c r="LKR96" s="14"/>
      <c r="LKS96" s="14"/>
      <c r="LKT96" s="14"/>
      <c r="LKU96" s="14"/>
      <c r="LKV96" s="14"/>
      <c r="LKW96" s="14"/>
      <c r="LKX96" s="14"/>
      <c r="LKY96" s="14"/>
      <c r="LKZ96" s="14"/>
      <c r="LLA96" s="14"/>
      <c r="LLB96" s="14"/>
      <c r="LLC96" s="14"/>
      <c r="LLD96" s="14"/>
      <c r="LLE96" s="14"/>
      <c r="LLF96" s="14"/>
      <c r="LLG96" s="14"/>
      <c r="LLH96" s="14"/>
      <c r="LLI96" s="14"/>
      <c r="LLJ96" s="14"/>
      <c r="LLK96" s="14"/>
      <c r="LLL96" s="14"/>
      <c r="LLM96" s="14"/>
      <c r="LLN96" s="14"/>
      <c r="LLO96" s="14"/>
      <c r="LLP96" s="14"/>
      <c r="LLQ96" s="14"/>
      <c r="LLR96" s="14"/>
      <c r="LLS96" s="14"/>
      <c r="LLT96" s="14"/>
      <c r="LLU96" s="14"/>
      <c r="LLV96" s="14"/>
      <c r="LLW96" s="14"/>
      <c r="LLX96" s="14"/>
      <c r="LLY96" s="14"/>
      <c r="LLZ96" s="14"/>
      <c r="LMA96" s="14"/>
      <c r="LMB96" s="14"/>
      <c r="LMC96" s="14"/>
      <c r="LMD96" s="14"/>
      <c r="LME96" s="14"/>
      <c r="LMF96" s="14"/>
      <c r="LMG96" s="14"/>
      <c r="LMH96" s="14"/>
      <c r="LMI96" s="14"/>
      <c r="LMJ96" s="14"/>
      <c r="LMK96" s="14"/>
      <c r="LML96" s="14"/>
      <c r="LMM96" s="14"/>
      <c r="LMN96" s="14"/>
      <c r="LMO96" s="14"/>
      <c r="LMP96" s="14"/>
      <c r="LMQ96" s="14"/>
      <c r="LMR96" s="14"/>
      <c r="LMS96" s="14"/>
      <c r="LMT96" s="14"/>
      <c r="LMU96" s="14"/>
      <c r="LMV96" s="14"/>
      <c r="LMW96" s="14"/>
      <c r="LMX96" s="14"/>
      <c r="LMY96" s="14"/>
      <c r="LMZ96" s="14"/>
      <c r="LNA96" s="14"/>
      <c r="LNB96" s="14"/>
      <c r="LNC96" s="14"/>
      <c r="LND96" s="14"/>
      <c r="LNE96" s="14"/>
      <c r="LNF96" s="14"/>
      <c r="LNG96" s="14"/>
      <c r="LNH96" s="14"/>
      <c r="LNI96" s="14"/>
      <c r="LNJ96" s="14"/>
      <c r="LNK96" s="14"/>
      <c r="LNL96" s="14"/>
      <c r="LNM96" s="14"/>
      <c r="LNN96" s="14"/>
      <c r="LNO96" s="14"/>
      <c r="LNP96" s="14"/>
      <c r="LNQ96" s="14"/>
      <c r="LNR96" s="14"/>
      <c r="LNS96" s="14"/>
      <c r="LNT96" s="14"/>
      <c r="LNU96" s="14"/>
      <c r="LNV96" s="14"/>
      <c r="LNW96" s="14"/>
      <c r="LNX96" s="14"/>
      <c r="LNY96" s="14"/>
      <c r="LNZ96" s="14"/>
      <c r="LOA96" s="14"/>
      <c r="LOB96" s="14"/>
      <c r="LOC96" s="14"/>
      <c r="LOD96" s="14"/>
      <c r="LOE96" s="14"/>
      <c r="LOF96" s="14"/>
      <c r="LOG96" s="14"/>
      <c r="LOH96" s="14"/>
      <c r="LOI96" s="14"/>
      <c r="LOJ96" s="14"/>
      <c r="LOK96" s="14"/>
      <c r="LOL96" s="14"/>
      <c r="LOM96" s="14"/>
      <c r="LON96" s="14"/>
      <c r="LOO96" s="14"/>
      <c r="LOP96" s="14"/>
      <c r="LOQ96" s="14"/>
      <c r="LOR96" s="14"/>
      <c r="LOS96" s="14"/>
      <c r="LOT96" s="14"/>
      <c r="LOU96" s="14"/>
      <c r="LOV96" s="14"/>
      <c r="LOW96" s="14"/>
      <c r="LOX96" s="14"/>
      <c r="LOY96" s="14"/>
      <c r="LOZ96" s="14"/>
      <c r="LPA96" s="14"/>
      <c r="LPB96" s="14"/>
      <c r="LPC96" s="14"/>
      <c r="LPD96" s="14"/>
      <c r="LPE96" s="14"/>
      <c r="LPF96" s="14"/>
      <c r="LPG96" s="14"/>
      <c r="LPH96" s="14"/>
      <c r="LPI96" s="14"/>
      <c r="LPJ96" s="14"/>
      <c r="LPK96" s="14"/>
      <c r="LPL96" s="14"/>
      <c r="LPM96" s="14"/>
      <c r="LPN96" s="14"/>
      <c r="LPO96" s="14"/>
      <c r="LPP96" s="14"/>
      <c r="LPQ96" s="14"/>
      <c r="LPR96" s="14"/>
      <c r="LPS96" s="14"/>
      <c r="LPT96" s="14"/>
      <c r="LPU96" s="14"/>
      <c r="LPV96" s="14"/>
      <c r="LPW96" s="14"/>
      <c r="LPX96" s="14"/>
      <c r="LPY96" s="14"/>
      <c r="LPZ96" s="14"/>
      <c r="LQA96" s="14"/>
      <c r="LQB96" s="14"/>
      <c r="LQC96" s="14"/>
      <c r="LQD96" s="14"/>
      <c r="LQE96" s="14"/>
      <c r="LQF96" s="14"/>
      <c r="LQG96" s="14"/>
      <c r="LQH96" s="14"/>
      <c r="LQI96" s="14"/>
      <c r="LQJ96" s="14"/>
      <c r="LQK96" s="14"/>
      <c r="LQL96" s="14"/>
      <c r="LQM96" s="14"/>
      <c r="LQN96" s="14"/>
      <c r="LQO96" s="14"/>
      <c r="LQP96" s="14"/>
      <c r="LQQ96" s="14"/>
      <c r="LQR96" s="14"/>
      <c r="LQS96" s="14"/>
      <c r="LQT96" s="14"/>
      <c r="LQU96" s="14"/>
      <c r="LQV96" s="14"/>
      <c r="LQW96" s="14"/>
      <c r="LQX96" s="14"/>
      <c r="LQY96" s="14"/>
      <c r="LQZ96" s="14"/>
      <c r="LRA96" s="14"/>
      <c r="LRB96" s="14"/>
      <c r="LRC96" s="14"/>
      <c r="LRD96" s="14"/>
      <c r="LRE96" s="14"/>
      <c r="LRF96" s="14"/>
      <c r="LRG96" s="14"/>
      <c r="LRH96" s="14"/>
      <c r="LRI96" s="14"/>
      <c r="LRJ96" s="14"/>
      <c r="LRK96" s="14"/>
      <c r="LRL96" s="14"/>
      <c r="LRM96" s="14"/>
      <c r="LRN96" s="14"/>
      <c r="LRO96" s="14"/>
      <c r="LRP96" s="14"/>
      <c r="LRQ96" s="14"/>
      <c r="LRR96" s="14"/>
      <c r="LRS96" s="14"/>
      <c r="LRT96" s="14"/>
      <c r="LRU96" s="14"/>
      <c r="LRV96" s="14"/>
      <c r="LRW96" s="14"/>
      <c r="LRX96" s="14"/>
      <c r="LRY96" s="14"/>
      <c r="LRZ96" s="14"/>
      <c r="LSA96" s="14"/>
      <c r="LSB96" s="14"/>
      <c r="LSC96" s="14"/>
      <c r="LSD96" s="14"/>
      <c r="LSE96" s="14"/>
      <c r="LSF96" s="14"/>
      <c r="LSG96" s="14"/>
      <c r="LSH96" s="14"/>
      <c r="LSI96" s="14"/>
      <c r="LSJ96" s="14"/>
      <c r="LSK96" s="14"/>
      <c r="LSL96" s="14"/>
      <c r="LSM96" s="14"/>
      <c r="LSN96" s="14"/>
      <c r="LSO96" s="14"/>
      <c r="LSP96" s="14"/>
      <c r="LSQ96" s="14"/>
      <c r="LSR96" s="14"/>
      <c r="LSS96" s="14"/>
      <c r="LST96" s="14"/>
      <c r="LSU96" s="14"/>
      <c r="LSV96" s="14"/>
      <c r="LSW96" s="14"/>
      <c r="LSX96" s="14"/>
      <c r="LSY96" s="14"/>
      <c r="LSZ96" s="14"/>
      <c r="LTA96" s="14"/>
      <c r="LTB96" s="14"/>
      <c r="LTC96" s="14"/>
      <c r="LTD96" s="14"/>
      <c r="LTE96" s="14"/>
      <c r="LTF96" s="14"/>
      <c r="LTG96" s="14"/>
      <c r="LTH96" s="14"/>
      <c r="LTI96" s="14"/>
      <c r="LTJ96" s="14"/>
      <c r="LTK96" s="14"/>
      <c r="LTL96" s="14"/>
      <c r="LTM96" s="14"/>
      <c r="LTN96" s="14"/>
      <c r="LTO96" s="14"/>
      <c r="LTP96" s="14"/>
      <c r="LTQ96" s="14"/>
      <c r="LTR96" s="14"/>
      <c r="LTS96" s="14"/>
      <c r="LTT96" s="14"/>
      <c r="LTU96" s="14"/>
      <c r="LTV96" s="14"/>
      <c r="LTW96" s="14"/>
      <c r="LTX96" s="14"/>
      <c r="LTY96" s="14"/>
      <c r="LTZ96" s="14"/>
      <c r="LUA96" s="14"/>
      <c r="LUB96" s="14"/>
      <c r="LUC96" s="14"/>
      <c r="LUD96" s="14"/>
      <c r="LUE96" s="14"/>
      <c r="LUF96" s="14"/>
      <c r="LUG96" s="14"/>
      <c r="LUH96" s="14"/>
      <c r="LUI96" s="14"/>
      <c r="LUJ96" s="14"/>
      <c r="LUK96" s="14"/>
      <c r="LUL96" s="14"/>
      <c r="LUM96" s="14"/>
      <c r="LUN96" s="14"/>
      <c r="LUO96" s="14"/>
      <c r="LUP96" s="14"/>
      <c r="LUQ96" s="14"/>
      <c r="LUR96" s="14"/>
      <c r="LUS96" s="14"/>
      <c r="LUT96" s="14"/>
      <c r="LUU96" s="14"/>
      <c r="LUV96" s="14"/>
      <c r="LUW96" s="14"/>
      <c r="LUX96" s="14"/>
      <c r="LUY96" s="14"/>
      <c r="LUZ96" s="14"/>
      <c r="LVA96" s="14"/>
      <c r="LVB96" s="14"/>
      <c r="LVC96" s="14"/>
      <c r="LVD96" s="14"/>
      <c r="LVE96" s="14"/>
      <c r="LVF96" s="14"/>
      <c r="LVG96" s="14"/>
      <c r="LVH96" s="14"/>
      <c r="LVI96" s="14"/>
      <c r="LVJ96" s="14"/>
      <c r="LVK96" s="14"/>
      <c r="LVL96" s="14"/>
      <c r="LVM96" s="14"/>
      <c r="LVN96" s="14"/>
      <c r="LVO96" s="14"/>
      <c r="LVP96" s="14"/>
      <c r="LVQ96" s="14"/>
      <c r="LVR96" s="14"/>
      <c r="LVS96" s="14"/>
      <c r="LVT96" s="14"/>
      <c r="LVU96" s="14"/>
      <c r="LVV96" s="14"/>
      <c r="LVW96" s="14"/>
      <c r="LVX96" s="14"/>
      <c r="LVY96" s="14"/>
      <c r="LVZ96" s="14"/>
      <c r="LWA96" s="14"/>
      <c r="LWB96" s="14"/>
      <c r="LWC96" s="14"/>
      <c r="LWD96" s="14"/>
      <c r="LWE96" s="14"/>
      <c r="LWF96" s="14"/>
      <c r="LWG96" s="14"/>
      <c r="LWH96" s="14"/>
      <c r="LWI96" s="14"/>
      <c r="LWJ96" s="14"/>
      <c r="LWK96" s="14"/>
      <c r="LWL96" s="14"/>
      <c r="LWM96" s="14"/>
      <c r="LWN96" s="14"/>
      <c r="LWO96" s="14"/>
      <c r="LWP96" s="14"/>
      <c r="LWQ96" s="14"/>
      <c r="LWR96" s="14"/>
      <c r="LWS96" s="14"/>
      <c r="LWT96" s="14"/>
      <c r="LWU96" s="14"/>
      <c r="LWV96" s="14"/>
      <c r="LWW96" s="14"/>
      <c r="LWX96" s="14"/>
      <c r="LWY96" s="14"/>
      <c r="LWZ96" s="14"/>
      <c r="LXA96" s="14"/>
      <c r="LXB96" s="14"/>
      <c r="LXC96" s="14"/>
      <c r="LXD96" s="14"/>
      <c r="LXE96" s="14"/>
      <c r="LXF96" s="14"/>
      <c r="LXG96" s="14"/>
      <c r="LXH96" s="14"/>
      <c r="LXI96" s="14"/>
      <c r="LXJ96" s="14"/>
      <c r="LXK96" s="14"/>
      <c r="LXL96" s="14"/>
      <c r="LXM96" s="14"/>
      <c r="LXN96" s="14"/>
      <c r="LXO96" s="14"/>
      <c r="LXP96" s="14"/>
      <c r="LXQ96" s="14"/>
      <c r="LXR96" s="14"/>
      <c r="LXS96" s="14"/>
      <c r="LXT96" s="14"/>
      <c r="LXU96" s="14"/>
      <c r="LXV96" s="14"/>
      <c r="LXW96" s="14"/>
      <c r="LXX96" s="14"/>
      <c r="LXY96" s="14"/>
      <c r="LXZ96" s="14"/>
      <c r="LYA96" s="14"/>
      <c r="LYB96" s="14"/>
      <c r="LYC96" s="14"/>
      <c r="LYD96" s="14"/>
      <c r="LYE96" s="14"/>
      <c r="LYF96" s="14"/>
      <c r="LYG96" s="14"/>
      <c r="LYH96" s="14"/>
      <c r="LYI96" s="14"/>
      <c r="LYJ96" s="14"/>
      <c r="LYK96" s="14"/>
      <c r="LYL96" s="14"/>
      <c r="LYM96" s="14"/>
      <c r="LYN96" s="14"/>
      <c r="LYO96" s="14"/>
      <c r="LYP96" s="14"/>
      <c r="LYQ96" s="14"/>
      <c r="LYR96" s="14"/>
      <c r="LYS96" s="14"/>
      <c r="LYT96" s="14"/>
      <c r="LYU96" s="14"/>
      <c r="LYV96" s="14"/>
      <c r="LYW96" s="14"/>
      <c r="LYX96" s="14"/>
      <c r="LYY96" s="14"/>
      <c r="LYZ96" s="14"/>
      <c r="LZA96" s="14"/>
      <c r="LZB96" s="14"/>
      <c r="LZC96" s="14"/>
      <c r="LZD96" s="14"/>
      <c r="LZE96" s="14"/>
      <c r="LZF96" s="14"/>
      <c r="LZG96" s="14"/>
      <c r="LZH96" s="14"/>
      <c r="LZI96" s="14"/>
      <c r="LZJ96" s="14"/>
      <c r="LZK96" s="14"/>
      <c r="LZL96" s="14"/>
      <c r="LZM96" s="14"/>
      <c r="LZN96" s="14"/>
      <c r="LZO96" s="14"/>
      <c r="LZP96" s="14"/>
      <c r="LZQ96" s="14"/>
      <c r="LZR96" s="14"/>
      <c r="LZS96" s="14"/>
      <c r="LZT96" s="14"/>
      <c r="LZU96" s="14"/>
      <c r="LZV96" s="14"/>
      <c r="LZW96" s="14"/>
      <c r="LZX96" s="14"/>
      <c r="LZY96" s="14"/>
      <c r="LZZ96" s="14"/>
      <c r="MAA96" s="14"/>
      <c r="MAB96" s="14"/>
      <c r="MAC96" s="14"/>
      <c r="MAD96" s="14"/>
      <c r="MAE96" s="14"/>
      <c r="MAF96" s="14"/>
      <c r="MAG96" s="14"/>
      <c r="MAH96" s="14"/>
      <c r="MAI96" s="14"/>
      <c r="MAJ96" s="14"/>
      <c r="MAK96" s="14"/>
      <c r="MAL96" s="14"/>
      <c r="MAM96" s="14"/>
      <c r="MAN96" s="14"/>
      <c r="MAO96" s="14"/>
      <c r="MAP96" s="14"/>
      <c r="MAQ96" s="14"/>
      <c r="MAR96" s="14"/>
      <c r="MAS96" s="14"/>
      <c r="MAT96" s="14"/>
      <c r="MAU96" s="14"/>
      <c r="MAV96" s="14"/>
      <c r="MAW96" s="14"/>
      <c r="MAX96" s="14"/>
      <c r="MAY96" s="14"/>
      <c r="MAZ96" s="14"/>
      <c r="MBA96" s="14"/>
      <c r="MBB96" s="14"/>
      <c r="MBC96" s="14"/>
      <c r="MBD96" s="14"/>
      <c r="MBE96" s="14"/>
      <c r="MBF96" s="14"/>
      <c r="MBG96" s="14"/>
      <c r="MBH96" s="14"/>
      <c r="MBI96" s="14"/>
      <c r="MBJ96" s="14"/>
      <c r="MBK96" s="14"/>
      <c r="MBL96" s="14"/>
      <c r="MBM96" s="14"/>
      <c r="MBN96" s="14"/>
      <c r="MBO96" s="14"/>
      <c r="MBP96" s="14"/>
      <c r="MBQ96" s="14"/>
      <c r="MBR96" s="14"/>
      <c r="MBS96" s="14"/>
      <c r="MBT96" s="14"/>
      <c r="MBU96" s="14"/>
      <c r="MBV96" s="14"/>
      <c r="MBW96" s="14"/>
      <c r="MBX96" s="14"/>
      <c r="MBY96" s="14"/>
      <c r="MBZ96" s="14"/>
      <c r="MCA96" s="14"/>
      <c r="MCB96" s="14"/>
      <c r="MCC96" s="14"/>
      <c r="MCD96" s="14"/>
      <c r="MCE96" s="14"/>
      <c r="MCF96" s="14"/>
      <c r="MCG96" s="14"/>
      <c r="MCH96" s="14"/>
      <c r="MCI96" s="14"/>
      <c r="MCJ96" s="14"/>
      <c r="MCK96" s="14"/>
      <c r="MCL96" s="14"/>
      <c r="MCM96" s="14"/>
      <c r="MCN96" s="14"/>
      <c r="MCO96" s="14"/>
      <c r="MCP96" s="14"/>
      <c r="MCQ96" s="14"/>
      <c r="MCR96" s="14"/>
      <c r="MCS96" s="14"/>
      <c r="MCT96" s="14"/>
      <c r="MCU96" s="14"/>
      <c r="MCV96" s="14"/>
      <c r="MCW96" s="14"/>
      <c r="MCX96" s="14"/>
      <c r="MCY96" s="14"/>
      <c r="MCZ96" s="14"/>
      <c r="MDA96" s="14"/>
      <c r="MDB96" s="14"/>
      <c r="MDC96" s="14"/>
      <c r="MDD96" s="14"/>
      <c r="MDE96" s="14"/>
      <c r="MDF96" s="14"/>
      <c r="MDG96" s="14"/>
      <c r="MDH96" s="14"/>
      <c r="MDI96" s="14"/>
      <c r="MDJ96" s="14"/>
      <c r="MDK96" s="14"/>
      <c r="MDL96" s="14"/>
      <c r="MDM96" s="14"/>
      <c r="MDN96" s="14"/>
      <c r="MDO96" s="14"/>
      <c r="MDP96" s="14"/>
      <c r="MDQ96" s="14"/>
      <c r="MDR96" s="14"/>
      <c r="MDS96" s="14"/>
      <c r="MDT96" s="14"/>
      <c r="MDU96" s="14"/>
      <c r="MDV96" s="14"/>
      <c r="MDW96" s="14"/>
      <c r="MDX96" s="14"/>
      <c r="MDY96" s="14"/>
      <c r="MDZ96" s="14"/>
      <c r="MEA96" s="14"/>
      <c r="MEB96" s="14"/>
      <c r="MEC96" s="14"/>
      <c r="MED96" s="14"/>
      <c r="MEE96" s="14"/>
      <c r="MEF96" s="14"/>
      <c r="MEG96" s="14"/>
      <c r="MEH96" s="14"/>
      <c r="MEI96" s="14"/>
      <c r="MEJ96" s="14"/>
      <c r="MEK96" s="14"/>
      <c r="MEL96" s="14"/>
      <c r="MEM96" s="14"/>
      <c r="MEN96" s="14"/>
      <c r="MEO96" s="14"/>
      <c r="MEP96" s="14"/>
      <c r="MEQ96" s="14"/>
      <c r="MER96" s="14"/>
      <c r="MES96" s="14"/>
      <c r="MET96" s="14"/>
      <c r="MEU96" s="14"/>
      <c r="MEV96" s="14"/>
      <c r="MEW96" s="14"/>
      <c r="MEX96" s="14"/>
      <c r="MEY96" s="14"/>
      <c r="MEZ96" s="14"/>
      <c r="MFA96" s="14"/>
      <c r="MFB96" s="14"/>
      <c r="MFC96" s="14"/>
      <c r="MFD96" s="14"/>
      <c r="MFE96" s="14"/>
      <c r="MFF96" s="14"/>
      <c r="MFG96" s="14"/>
      <c r="MFH96" s="14"/>
      <c r="MFI96" s="14"/>
      <c r="MFJ96" s="14"/>
      <c r="MFK96" s="14"/>
      <c r="MFL96" s="14"/>
      <c r="MFM96" s="14"/>
      <c r="MFN96" s="14"/>
      <c r="MFO96" s="14"/>
      <c r="MFP96" s="14"/>
      <c r="MFQ96" s="14"/>
      <c r="MFR96" s="14"/>
      <c r="MFS96" s="14"/>
      <c r="MFT96" s="14"/>
      <c r="MFU96" s="14"/>
      <c r="MFV96" s="14"/>
      <c r="MFW96" s="14"/>
      <c r="MFX96" s="14"/>
      <c r="MFY96" s="14"/>
      <c r="MFZ96" s="14"/>
      <c r="MGA96" s="14"/>
      <c r="MGB96" s="14"/>
      <c r="MGC96" s="14"/>
      <c r="MGD96" s="14"/>
      <c r="MGE96" s="14"/>
      <c r="MGF96" s="14"/>
      <c r="MGG96" s="14"/>
      <c r="MGH96" s="14"/>
      <c r="MGI96" s="14"/>
      <c r="MGJ96" s="14"/>
      <c r="MGK96" s="14"/>
      <c r="MGL96" s="14"/>
      <c r="MGM96" s="14"/>
      <c r="MGN96" s="14"/>
      <c r="MGO96" s="14"/>
      <c r="MGP96" s="14"/>
      <c r="MGQ96" s="14"/>
      <c r="MGR96" s="14"/>
      <c r="MGS96" s="14"/>
      <c r="MGT96" s="14"/>
      <c r="MGU96" s="14"/>
      <c r="MGV96" s="14"/>
      <c r="MGW96" s="14"/>
      <c r="MGX96" s="14"/>
      <c r="MGY96" s="14"/>
      <c r="MGZ96" s="14"/>
      <c r="MHA96" s="14"/>
      <c r="MHB96" s="14"/>
      <c r="MHC96" s="14"/>
      <c r="MHD96" s="14"/>
      <c r="MHE96" s="14"/>
      <c r="MHF96" s="14"/>
      <c r="MHG96" s="14"/>
      <c r="MHH96" s="14"/>
      <c r="MHI96" s="14"/>
      <c r="MHJ96" s="14"/>
      <c r="MHK96" s="14"/>
      <c r="MHL96" s="14"/>
      <c r="MHM96" s="14"/>
      <c r="MHN96" s="14"/>
      <c r="MHO96" s="14"/>
      <c r="MHP96" s="14"/>
      <c r="MHQ96" s="14"/>
      <c r="MHR96" s="14"/>
      <c r="MHS96" s="14"/>
      <c r="MHT96" s="14"/>
      <c r="MHU96" s="14"/>
      <c r="MHV96" s="14"/>
      <c r="MHW96" s="14"/>
      <c r="MHX96" s="14"/>
      <c r="MHY96" s="14"/>
      <c r="MHZ96" s="14"/>
      <c r="MIA96" s="14"/>
      <c r="MIB96" s="14"/>
      <c r="MIC96" s="14"/>
      <c r="MID96" s="14"/>
      <c r="MIE96" s="14"/>
      <c r="MIF96" s="14"/>
      <c r="MIG96" s="14"/>
      <c r="MIH96" s="14"/>
      <c r="MII96" s="14"/>
      <c r="MIJ96" s="14"/>
      <c r="MIK96" s="14"/>
      <c r="MIL96" s="14"/>
      <c r="MIM96" s="14"/>
      <c r="MIN96" s="14"/>
      <c r="MIO96" s="14"/>
      <c r="MIP96" s="14"/>
      <c r="MIQ96" s="14"/>
      <c r="MIR96" s="14"/>
      <c r="MIS96" s="14"/>
      <c r="MIT96" s="14"/>
      <c r="MIU96" s="14"/>
      <c r="MIV96" s="14"/>
      <c r="MIW96" s="14"/>
      <c r="MIX96" s="14"/>
      <c r="MIY96" s="14"/>
      <c r="MIZ96" s="14"/>
      <c r="MJA96" s="14"/>
      <c r="MJB96" s="14"/>
      <c r="MJC96" s="14"/>
      <c r="MJD96" s="14"/>
      <c r="MJE96" s="14"/>
      <c r="MJF96" s="14"/>
      <c r="MJG96" s="14"/>
      <c r="MJH96" s="14"/>
      <c r="MJI96" s="14"/>
      <c r="MJJ96" s="14"/>
      <c r="MJK96" s="14"/>
      <c r="MJL96" s="14"/>
      <c r="MJM96" s="14"/>
      <c r="MJN96" s="14"/>
      <c r="MJO96" s="14"/>
      <c r="MJP96" s="14"/>
      <c r="MJQ96" s="14"/>
      <c r="MJR96" s="14"/>
      <c r="MJS96" s="14"/>
      <c r="MJT96" s="14"/>
      <c r="MJU96" s="14"/>
      <c r="MJV96" s="14"/>
      <c r="MJW96" s="14"/>
      <c r="MJX96" s="14"/>
      <c r="MJY96" s="14"/>
      <c r="MJZ96" s="14"/>
      <c r="MKA96" s="14"/>
      <c r="MKB96" s="14"/>
      <c r="MKC96" s="14"/>
      <c r="MKD96" s="14"/>
      <c r="MKE96" s="14"/>
      <c r="MKF96" s="14"/>
      <c r="MKG96" s="14"/>
      <c r="MKH96" s="14"/>
      <c r="MKI96" s="14"/>
      <c r="MKJ96" s="14"/>
      <c r="MKK96" s="14"/>
      <c r="MKL96" s="14"/>
      <c r="MKM96" s="14"/>
      <c r="MKN96" s="14"/>
      <c r="MKO96" s="14"/>
      <c r="MKP96" s="14"/>
      <c r="MKQ96" s="14"/>
      <c r="MKR96" s="14"/>
      <c r="MKS96" s="14"/>
      <c r="MKT96" s="14"/>
      <c r="MKU96" s="14"/>
      <c r="MKV96" s="14"/>
      <c r="MKW96" s="14"/>
      <c r="MKX96" s="14"/>
      <c r="MKY96" s="14"/>
      <c r="MKZ96" s="14"/>
      <c r="MLA96" s="14"/>
      <c r="MLB96" s="14"/>
      <c r="MLC96" s="14"/>
      <c r="MLD96" s="14"/>
      <c r="MLE96" s="14"/>
      <c r="MLF96" s="14"/>
      <c r="MLG96" s="14"/>
      <c r="MLH96" s="14"/>
      <c r="MLI96" s="14"/>
      <c r="MLJ96" s="14"/>
      <c r="MLK96" s="14"/>
      <c r="MLL96" s="14"/>
      <c r="MLM96" s="14"/>
      <c r="MLN96" s="14"/>
      <c r="MLO96" s="14"/>
      <c r="MLP96" s="14"/>
      <c r="MLQ96" s="14"/>
      <c r="MLR96" s="14"/>
      <c r="MLS96" s="14"/>
      <c r="MLT96" s="14"/>
      <c r="MLU96" s="14"/>
      <c r="MLV96" s="14"/>
      <c r="MLW96" s="14"/>
      <c r="MLX96" s="14"/>
      <c r="MLY96" s="14"/>
      <c r="MLZ96" s="14"/>
      <c r="MMA96" s="14"/>
      <c r="MMB96" s="14"/>
      <c r="MMC96" s="14"/>
      <c r="MMD96" s="14"/>
      <c r="MME96" s="14"/>
      <c r="MMF96" s="14"/>
      <c r="MMG96" s="14"/>
      <c r="MMH96" s="14"/>
      <c r="MMI96" s="14"/>
      <c r="MMJ96" s="14"/>
      <c r="MMK96" s="14"/>
      <c r="MML96" s="14"/>
      <c r="MMM96" s="14"/>
      <c r="MMN96" s="14"/>
      <c r="MMO96" s="14"/>
      <c r="MMP96" s="14"/>
      <c r="MMQ96" s="14"/>
      <c r="MMR96" s="14"/>
      <c r="MMS96" s="14"/>
      <c r="MMT96" s="14"/>
      <c r="MMU96" s="14"/>
      <c r="MMV96" s="14"/>
      <c r="MMW96" s="14"/>
      <c r="MMX96" s="14"/>
      <c r="MMY96" s="14"/>
      <c r="MMZ96" s="14"/>
      <c r="MNA96" s="14"/>
      <c r="MNB96" s="14"/>
      <c r="MNC96" s="14"/>
      <c r="MND96" s="14"/>
      <c r="MNE96" s="14"/>
      <c r="MNF96" s="14"/>
      <c r="MNG96" s="14"/>
      <c r="MNH96" s="14"/>
      <c r="MNI96" s="14"/>
      <c r="MNJ96" s="14"/>
      <c r="MNK96" s="14"/>
      <c r="MNL96" s="14"/>
      <c r="MNM96" s="14"/>
      <c r="MNN96" s="14"/>
      <c r="MNO96" s="14"/>
      <c r="MNP96" s="14"/>
      <c r="MNQ96" s="14"/>
      <c r="MNR96" s="14"/>
      <c r="MNS96" s="14"/>
      <c r="MNT96" s="14"/>
      <c r="MNU96" s="14"/>
      <c r="MNV96" s="14"/>
      <c r="MNW96" s="14"/>
      <c r="MNX96" s="14"/>
      <c r="MNY96" s="14"/>
      <c r="MNZ96" s="14"/>
      <c r="MOA96" s="14"/>
      <c r="MOB96" s="14"/>
      <c r="MOC96" s="14"/>
      <c r="MOD96" s="14"/>
      <c r="MOE96" s="14"/>
      <c r="MOF96" s="14"/>
      <c r="MOG96" s="14"/>
      <c r="MOH96" s="14"/>
      <c r="MOI96" s="14"/>
      <c r="MOJ96" s="14"/>
      <c r="MOK96" s="14"/>
      <c r="MOL96" s="14"/>
      <c r="MOM96" s="14"/>
      <c r="MON96" s="14"/>
      <c r="MOO96" s="14"/>
      <c r="MOP96" s="14"/>
      <c r="MOQ96" s="14"/>
      <c r="MOR96" s="14"/>
      <c r="MOS96" s="14"/>
      <c r="MOT96" s="14"/>
      <c r="MOU96" s="14"/>
      <c r="MOV96" s="14"/>
      <c r="MOW96" s="14"/>
      <c r="MOX96" s="14"/>
      <c r="MOY96" s="14"/>
      <c r="MOZ96" s="14"/>
      <c r="MPA96" s="14"/>
      <c r="MPB96" s="14"/>
      <c r="MPC96" s="14"/>
      <c r="MPD96" s="14"/>
      <c r="MPE96" s="14"/>
      <c r="MPF96" s="14"/>
      <c r="MPG96" s="14"/>
      <c r="MPH96" s="14"/>
      <c r="MPI96" s="14"/>
      <c r="MPJ96" s="14"/>
      <c r="MPK96" s="14"/>
      <c r="MPL96" s="14"/>
      <c r="MPM96" s="14"/>
      <c r="MPN96" s="14"/>
      <c r="MPO96" s="14"/>
      <c r="MPP96" s="14"/>
      <c r="MPQ96" s="14"/>
      <c r="MPR96" s="14"/>
      <c r="MPS96" s="14"/>
      <c r="MPT96" s="14"/>
      <c r="MPU96" s="14"/>
      <c r="MPV96" s="14"/>
      <c r="MPW96" s="14"/>
      <c r="MPX96" s="14"/>
      <c r="MPY96" s="14"/>
      <c r="MPZ96" s="14"/>
      <c r="MQA96" s="14"/>
      <c r="MQB96" s="14"/>
      <c r="MQC96" s="14"/>
      <c r="MQD96" s="14"/>
      <c r="MQE96" s="14"/>
      <c r="MQF96" s="14"/>
      <c r="MQG96" s="14"/>
      <c r="MQH96" s="14"/>
      <c r="MQI96" s="14"/>
      <c r="MQJ96" s="14"/>
      <c r="MQK96" s="14"/>
      <c r="MQL96" s="14"/>
      <c r="MQM96" s="14"/>
      <c r="MQN96" s="14"/>
      <c r="MQO96" s="14"/>
      <c r="MQP96" s="14"/>
      <c r="MQQ96" s="14"/>
      <c r="MQR96" s="14"/>
      <c r="MQS96" s="14"/>
      <c r="MQT96" s="14"/>
      <c r="MQU96" s="14"/>
      <c r="MQV96" s="14"/>
      <c r="MQW96" s="14"/>
      <c r="MQX96" s="14"/>
      <c r="MQY96" s="14"/>
      <c r="MQZ96" s="14"/>
      <c r="MRA96" s="14"/>
      <c r="MRB96" s="14"/>
      <c r="MRC96" s="14"/>
      <c r="MRD96" s="14"/>
      <c r="MRE96" s="14"/>
      <c r="MRF96" s="14"/>
      <c r="MRG96" s="14"/>
      <c r="MRH96" s="14"/>
      <c r="MRI96" s="14"/>
      <c r="MRJ96" s="14"/>
      <c r="MRK96" s="14"/>
      <c r="MRL96" s="14"/>
      <c r="MRM96" s="14"/>
      <c r="MRN96" s="14"/>
      <c r="MRO96" s="14"/>
      <c r="MRP96" s="14"/>
      <c r="MRQ96" s="14"/>
      <c r="MRR96" s="14"/>
      <c r="MRS96" s="14"/>
      <c r="MRT96" s="14"/>
      <c r="MRU96" s="14"/>
      <c r="MRV96" s="14"/>
      <c r="MRW96" s="14"/>
      <c r="MRX96" s="14"/>
      <c r="MRY96" s="14"/>
      <c r="MRZ96" s="14"/>
      <c r="MSA96" s="14"/>
      <c r="MSB96" s="14"/>
      <c r="MSC96" s="14"/>
      <c r="MSD96" s="14"/>
      <c r="MSE96" s="14"/>
      <c r="MSF96" s="14"/>
      <c r="MSG96" s="14"/>
      <c r="MSH96" s="14"/>
      <c r="MSI96" s="14"/>
      <c r="MSJ96" s="14"/>
      <c r="MSK96" s="14"/>
      <c r="MSL96" s="14"/>
      <c r="MSM96" s="14"/>
      <c r="MSN96" s="14"/>
      <c r="MSO96" s="14"/>
      <c r="MSP96" s="14"/>
      <c r="MSQ96" s="14"/>
      <c r="MSR96" s="14"/>
      <c r="MSS96" s="14"/>
      <c r="MST96" s="14"/>
      <c r="MSU96" s="14"/>
      <c r="MSV96" s="14"/>
      <c r="MSW96" s="14"/>
      <c r="MSX96" s="14"/>
      <c r="MSY96" s="14"/>
      <c r="MSZ96" s="14"/>
      <c r="MTA96" s="14"/>
      <c r="MTB96" s="14"/>
      <c r="MTC96" s="14"/>
      <c r="MTD96" s="14"/>
      <c r="MTE96" s="14"/>
      <c r="MTF96" s="14"/>
      <c r="MTG96" s="14"/>
      <c r="MTH96" s="14"/>
      <c r="MTI96" s="14"/>
      <c r="MTJ96" s="14"/>
      <c r="MTK96" s="14"/>
      <c r="MTL96" s="14"/>
      <c r="MTM96" s="14"/>
      <c r="MTN96" s="14"/>
      <c r="MTO96" s="14"/>
      <c r="MTP96" s="14"/>
      <c r="MTQ96" s="14"/>
      <c r="MTR96" s="14"/>
      <c r="MTS96" s="14"/>
      <c r="MTT96" s="14"/>
      <c r="MTU96" s="14"/>
      <c r="MTV96" s="14"/>
      <c r="MTW96" s="14"/>
      <c r="MTX96" s="14"/>
      <c r="MTY96" s="14"/>
      <c r="MTZ96" s="14"/>
      <c r="MUA96" s="14"/>
      <c r="MUB96" s="14"/>
      <c r="MUC96" s="14"/>
      <c r="MUD96" s="14"/>
      <c r="MUE96" s="14"/>
      <c r="MUF96" s="14"/>
      <c r="MUG96" s="14"/>
      <c r="MUH96" s="14"/>
      <c r="MUI96" s="14"/>
      <c r="MUJ96" s="14"/>
      <c r="MUK96" s="14"/>
      <c r="MUL96" s="14"/>
      <c r="MUM96" s="14"/>
      <c r="MUN96" s="14"/>
      <c r="MUO96" s="14"/>
      <c r="MUP96" s="14"/>
      <c r="MUQ96" s="14"/>
      <c r="MUR96" s="14"/>
      <c r="MUS96" s="14"/>
      <c r="MUT96" s="14"/>
      <c r="MUU96" s="14"/>
      <c r="MUV96" s="14"/>
      <c r="MUW96" s="14"/>
      <c r="MUX96" s="14"/>
      <c r="MUY96" s="14"/>
      <c r="MUZ96" s="14"/>
      <c r="MVA96" s="14"/>
      <c r="MVB96" s="14"/>
      <c r="MVC96" s="14"/>
      <c r="MVD96" s="14"/>
      <c r="MVE96" s="14"/>
      <c r="MVF96" s="14"/>
      <c r="MVG96" s="14"/>
      <c r="MVH96" s="14"/>
      <c r="MVI96" s="14"/>
      <c r="MVJ96" s="14"/>
      <c r="MVK96" s="14"/>
      <c r="MVL96" s="14"/>
      <c r="MVM96" s="14"/>
      <c r="MVN96" s="14"/>
      <c r="MVO96" s="14"/>
      <c r="MVP96" s="14"/>
      <c r="MVQ96" s="14"/>
      <c r="MVR96" s="14"/>
      <c r="MVS96" s="14"/>
      <c r="MVT96" s="14"/>
      <c r="MVU96" s="14"/>
      <c r="MVV96" s="14"/>
      <c r="MVW96" s="14"/>
      <c r="MVX96" s="14"/>
      <c r="MVY96" s="14"/>
      <c r="MVZ96" s="14"/>
      <c r="MWA96" s="14"/>
      <c r="MWB96" s="14"/>
      <c r="MWC96" s="14"/>
      <c r="MWD96" s="14"/>
      <c r="MWE96" s="14"/>
      <c r="MWF96" s="14"/>
      <c r="MWG96" s="14"/>
      <c r="MWH96" s="14"/>
      <c r="MWI96" s="14"/>
      <c r="MWJ96" s="14"/>
      <c r="MWK96" s="14"/>
      <c r="MWL96" s="14"/>
      <c r="MWM96" s="14"/>
      <c r="MWN96" s="14"/>
      <c r="MWO96" s="14"/>
      <c r="MWP96" s="14"/>
      <c r="MWQ96" s="14"/>
      <c r="MWR96" s="14"/>
      <c r="MWS96" s="14"/>
      <c r="MWT96" s="14"/>
      <c r="MWU96" s="14"/>
      <c r="MWV96" s="14"/>
      <c r="MWW96" s="14"/>
      <c r="MWX96" s="14"/>
      <c r="MWY96" s="14"/>
      <c r="MWZ96" s="14"/>
      <c r="MXA96" s="14"/>
      <c r="MXB96" s="14"/>
      <c r="MXC96" s="14"/>
      <c r="MXD96" s="14"/>
      <c r="MXE96" s="14"/>
      <c r="MXF96" s="14"/>
      <c r="MXG96" s="14"/>
      <c r="MXH96" s="14"/>
      <c r="MXI96" s="14"/>
      <c r="MXJ96" s="14"/>
      <c r="MXK96" s="14"/>
      <c r="MXL96" s="14"/>
      <c r="MXM96" s="14"/>
      <c r="MXN96" s="14"/>
      <c r="MXO96" s="14"/>
      <c r="MXP96" s="14"/>
      <c r="MXQ96" s="14"/>
      <c r="MXR96" s="14"/>
      <c r="MXS96" s="14"/>
      <c r="MXT96" s="14"/>
      <c r="MXU96" s="14"/>
      <c r="MXV96" s="14"/>
      <c r="MXW96" s="14"/>
      <c r="MXX96" s="14"/>
      <c r="MXY96" s="14"/>
      <c r="MXZ96" s="14"/>
      <c r="MYA96" s="14"/>
      <c r="MYB96" s="14"/>
      <c r="MYC96" s="14"/>
      <c r="MYD96" s="14"/>
      <c r="MYE96" s="14"/>
      <c r="MYF96" s="14"/>
      <c r="MYG96" s="14"/>
      <c r="MYH96" s="14"/>
      <c r="MYI96" s="14"/>
      <c r="MYJ96" s="14"/>
      <c r="MYK96" s="14"/>
      <c r="MYL96" s="14"/>
      <c r="MYM96" s="14"/>
      <c r="MYN96" s="14"/>
      <c r="MYO96" s="14"/>
      <c r="MYP96" s="14"/>
      <c r="MYQ96" s="14"/>
      <c r="MYR96" s="14"/>
      <c r="MYS96" s="14"/>
      <c r="MYT96" s="14"/>
      <c r="MYU96" s="14"/>
      <c r="MYV96" s="14"/>
      <c r="MYW96" s="14"/>
      <c r="MYX96" s="14"/>
      <c r="MYY96" s="14"/>
      <c r="MYZ96" s="14"/>
      <c r="MZA96" s="14"/>
      <c r="MZB96" s="14"/>
      <c r="MZC96" s="14"/>
      <c r="MZD96" s="14"/>
      <c r="MZE96" s="14"/>
      <c r="MZF96" s="14"/>
      <c r="MZG96" s="14"/>
      <c r="MZH96" s="14"/>
      <c r="MZI96" s="14"/>
      <c r="MZJ96" s="14"/>
      <c r="MZK96" s="14"/>
      <c r="MZL96" s="14"/>
      <c r="MZM96" s="14"/>
      <c r="MZN96" s="14"/>
      <c r="MZO96" s="14"/>
      <c r="MZP96" s="14"/>
      <c r="MZQ96" s="14"/>
      <c r="MZR96" s="14"/>
      <c r="MZS96" s="14"/>
      <c r="MZT96" s="14"/>
      <c r="MZU96" s="14"/>
      <c r="MZV96" s="14"/>
      <c r="MZW96" s="14"/>
      <c r="MZX96" s="14"/>
      <c r="MZY96" s="14"/>
      <c r="MZZ96" s="14"/>
      <c r="NAA96" s="14"/>
      <c r="NAB96" s="14"/>
      <c r="NAC96" s="14"/>
      <c r="NAD96" s="14"/>
      <c r="NAE96" s="14"/>
      <c r="NAF96" s="14"/>
      <c r="NAG96" s="14"/>
      <c r="NAH96" s="14"/>
      <c r="NAI96" s="14"/>
      <c r="NAJ96" s="14"/>
      <c r="NAK96" s="14"/>
      <c r="NAL96" s="14"/>
      <c r="NAM96" s="14"/>
      <c r="NAN96" s="14"/>
      <c r="NAO96" s="14"/>
      <c r="NAP96" s="14"/>
      <c r="NAQ96" s="14"/>
      <c r="NAR96" s="14"/>
      <c r="NAS96" s="14"/>
      <c r="NAT96" s="14"/>
      <c r="NAU96" s="14"/>
      <c r="NAV96" s="14"/>
      <c r="NAW96" s="14"/>
      <c r="NAX96" s="14"/>
      <c r="NAY96" s="14"/>
      <c r="NAZ96" s="14"/>
      <c r="NBA96" s="14"/>
      <c r="NBB96" s="14"/>
      <c r="NBC96" s="14"/>
      <c r="NBD96" s="14"/>
      <c r="NBE96" s="14"/>
      <c r="NBF96" s="14"/>
      <c r="NBG96" s="14"/>
      <c r="NBH96" s="14"/>
      <c r="NBI96" s="14"/>
      <c r="NBJ96" s="14"/>
      <c r="NBK96" s="14"/>
      <c r="NBL96" s="14"/>
      <c r="NBM96" s="14"/>
      <c r="NBN96" s="14"/>
      <c r="NBO96" s="14"/>
      <c r="NBP96" s="14"/>
      <c r="NBQ96" s="14"/>
      <c r="NBR96" s="14"/>
      <c r="NBS96" s="14"/>
      <c r="NBT96" s="14"/>
      <c r="NBU96" s="14"/>
      <c r="NBV96" s="14"/>
      <c r="NBW96" s="14"/>
      <c r="NBX96" s="14"/>
      <c r="NBY96" s="14"/>
      <c r="NBZ96" s="14"/>
      <c r="NCA96" s="14"/>
      <c r="NCB96" s="14"/>
      <c r="NCC96" s="14"/>
      <c r="NCD96" s="14"/>
      <c r="NCE96" s="14"/>
      <c r="NCF96" s="14"/>
      <c r="NCG96" s="14"/>
      <c r="NCH96" s="14"/>
      <c r="NCI96" s="14"/>
      <c r="NCJ96" s="14"/>
      <c r="NCK96" s="14"/>
      <c r="NCL96" s="14"/>
      <c r="NCM96" s="14"/>
      <c r="NCN96" s="14"/>
      <c r="NCO96" s="14"/>
      <c r="NCP96" s="14"/>
      <c r="NCQ96" s="14"/>
      <c r="NCR96" s="14"/>
      <c r="NCS96" s="14"/>
      <c r="NCT96" s="14"/>
      <c r="NCU96" s="14"/>
      <c r="NCV96" s="14"/>
      <c r="NCW96" s="14"/>
      <c r="NCX96" s="14"/>
      <c r="NCY96" s="14"/>
      <c r="NCZ96" s="14"/>
      <c r="NDA96" s="14"/>
      <c r="NDB96" s="14"/>
      <c r="NDC96" s="14"/>
      <c r="NDD96" s="14"/>
      <c r="NDE96" s="14"/>
      <c r="NDF96" s="14"/>
      <c r="NDG96" s="14"/>
      <c r="NDH96" s="14"/>
      <c r="NDI96" s="14"/>
      <c r="NDJ96" s="14"/>
      <c r="NDK96" s="14"/>
      <c r="NDL96" s="14"/>
      <c r="NDM96" s="14"/>
      <c r="NDN96" s="14"/>
      <c r="NDO96" s="14"/>
      <c r="NDP96" s="14"/>
      <c r="NDQ96" s="14"/>
      <c r="NDR96" s="14"/>
      <c r="NDS96" s="14"/>
      <c r="NDT96" s="14"/>
      <c r="NDU96" s="14"/>
      <c r="NDV96" s="14"/>
      <c r="NDW96" s="14"/>
      <c r="NDX96" s="14"/>
      <c r="NDY96" s="14"/>
      <c r="NDZ96" s="14"/>
      <c r="NEA96" s="14"/>
      <c r="NEB96" s="14"/>
      <c r="NEC96" s="14"/>
      <c r="NED96" s="14"/>
      <c r="NEE96" s="14"/>
      <c r="NEF96" s="14"/>
      <c r="NEG96" s="14"/>
      <c r="NEH96" s="14"/>
      <c r="NEI96" s="14"/>
      <c r="NEJ96" s="14"/>
      <c r="NEK96" s="14"/>
      <c r="NEL96" s="14"/>
      <c r="NEM96" s="14"/>
      <c r="NEN96" s="14"/>
      <c r="NEO96" s="14"/>
      <c r="NEP96" s="14"/>
      <c r="NEQ96" s="14"/>
      <c r="NER96" s="14"/>
      <c r="NES96" s="14"/>
      <c r="NET96" s="14"/>
      <c r="NEU96" s="14"/>
      <c r="NEV96" s="14"/>
      <c r="NEW96" s="14"/>
      <c r="NEX96" s="14"/>
      <c r="NEY96" s="14"/>
      <c r="NEZ96" s="14"/>
      <c r="NFA96" s="14"/>
      <c r="NFB96" s="14"/>
      <c r="NFC96" s="14"/>
      <c r="NFD96" s="14"/>
      <c r="NFE96" s="14"/>
      <c r="NFF96" s="14"/>
      <c r="NFG96" s="14"/>
      <c r="NFH96" s="14"/>
      <c r="NFI96" s="14"/>
      <c r="NFJ96" s="14"/>
      <c r="NFK96" s="14"/>
      <c r="NFL96" s="14"/>
      <c r="NFM96" s="14"/>
      <c r="NFN96" s="14"/>
      <c r="NFO96" s="14"/>
      <c r="NFP96" s="14"/>
      <c r="NFQ96" s="14"/>
      <c r="NFR96" s="14"/>
      <c r="NFS96" s="14"/>
      <c r="NFT96" s="14"/>
      <c r="NFU96" s="14"/>
      <c r="NFV96" s="14"/>
      <c r="NFW96" s="14"/>
      <c r="NFX96" s="14"/>
      <c r="NFY96" s="14"/>
      <c r="NFZ96" s="14"/>
      <c r="NGA96" s="14"/>
      <c r="NGB96" s="14"/>
      <c r="NGC96" s="14"/>
      <c r="NGD96" s="14"/>
      <c r="NGE96" s="14"/>
      <c r="NGF96" s="14"/>
      <c r="NGG96" s="14"/>
      <c r="NGH96" s="14"/>
      <c r="NGI96" s="14"/>
      <c r="NGJ96" s="14"/>
      <c r="NGK96" s="14"/>
      <c r="NGL96" s="14"/>
      <c r="NGM96" s="14"/>
      <c r="NGN96" s="14"/>
      <c r="NGO96" s="14"/>
      <c r="NGP96" s="14"/>
      <c r="NGQ96" s="14"/>
      <c r="NGR96" s="14"/>
      <c r="NGS96" s="14"/>
      <c r="NGT96" s="14"/>
      <c r="NGU96" s="14"/>
      <c r="NGV96" s="14"/>
      <c r="NGW96" s="14"/>
      <c r="NGX96" s="14"/>
      <c r="NGY96" s="14"/>
      <c r="NGZ96" s="14"/>
      <c r="NHA96" s="14"/>
      <c r="NHB96" s="14"/>
      <c r="NHC96" s="14"/>
      <c r="NHD96" s="14"/>
      <c r="NHE96" s="14"/>
      <c r="NHF96" s="14"/>
      <c r="NHG96" s="14"/>
      <c r="NHH96" s="14"/>
      <c r="NHI96" s="14"/>
      <c r="NHJ96" s="14"/>
      <c r="NHK96" s="14"/>
      <c r="NHL96" s="14"/>
      <c r="NHM96" s="14"/>
      <c r="NHN96" s="14"/>
      <c r="NHO96" s="14"/>
      <c r="NHP96" s="14"/>
      <c r="NHQ96" s="14"/>
      <c r="NHR96" s="14"/>
      <c r="NHS96" s="14"/>
      <c r="NHT96" s="14"/>
      <c r="NHU96" s="14"/>
      <c r="NHV96" s="14"/>
      <c r="NHW96" s="14"/>
      <c r="NHX96" s="14"/>
      <c r="NHY96" s="14"/>
      <c r="NHZ96" s="14"/>
      <c r="NIA96" s="14"/>
      <c r="NIB96" s="14"/>
      <c r="NIC96" s="14"/>
      <c r="NID96" s="14"/>
      <c r="NIE96" s="14"/>
      <c r="NIF96" s="14"/>
      <c r="NIG96" s="14"/>
      <c r="NIH96" s="14"/>
      <c r="NII96" s="14"/>
      <c r="NIJ96" s="14"/>
      <c r="NIK96" s="14"/>
      <c r="NIL96" s="14"/>
      <c r="NIM96" s="14"/>
      <c r="NIN96" s="14"/>
      <c r="NIO96" s="14"/>
      <c r="NIP96" s="14"/>
      <c r="NIQ96" s="14"/>
      <c r="NIR96" s="14"/>
      <c r="NIS96" s="14"/>
      <c r="NIT96" s="14"/>
      <c r="NIU96" s="14"/>
      <c r="NIV96" s="14"/>
      <c r="NIW96" s="14"/>
      <c r="NIX96" s="14"/>
      <c r="NIY96" s="14"/>
      <c r="NIZ96" s="14"/>
      <c r="NJA96" s="14"/>
      <c r="NJB96" s="14"/>
      <c r="NJC96" s="14"/>
      <c r="NJD96" s="14"/>
      <c r="NJE96" s="14"/>
      <c r="NJF96" s="14"/>
      <c r="NJG96" s="14"/>
      <c r="NJH96" s="14"/>
      <c r="NJI96" s="14"/>
      <c r="NJJ96" s="14"/>
      <c r="NJK96" s="14"/>
      <c r="NJL96" s="14"/>
      <c r="NJM96" s="14"/>
      <c r="NJN96" s="14"/>
      <c r="NJO96" s="14"/>
      <c r="NJP96" s="14"/>
      <c r="NJQ96" s="14"/>
      <c r="NJR96" s="14"/>
      <c r="NJS96" s="14"/>
      <c r="NJT96" s="14"/>
      <c r="NJU96" s="14"/>
      <c r="NJV96" s="14"/>
      <c r="NJW96" s="14"/>
      <c r="NJX96" s="14"/>
      <c r="NJY96" s="14"/>
      <c r="NJZ96" s="14"/>
      <c r="NKA96" s="14"/>
      <c r="NKB96" s="14"/>
      <c r="NKC96" s="14"/>
      <c r="NKD96" s="14"/>
      <c r="NKE96" s="14"/>
      <c r="NKF96" s="14"/>
      <c r="NKG96" s="14"/>
      <c r="NKH96" s="14"/>
      <c r="NKI96" s="14"/>
      <c r="NKJ96" s="14"/>
      <c r="NKK96" s="14"/>
      <c r="NKL96" s="14"/>
      <c r="NKM96" s="14"/>
      <c r="NKN96" s="14"/>
      <c r="NKO96" s="14"/>
      <c r="NKP96" s="14"/>
      <c r="NKQ96" s="14"/>
      <c r="NKR96" s="14"/>
      <c r="NKS96" s="14"/>
      <c r="NKT96" s="14"/>
      <c r="NKU96" s="14"/>
      <c r="NKV96" s="14"/>
      <c r="NKW96" s="14"/>
      <c r="NKX96" s="14"/>
      <c r="NKY96" s="14"/>
      <c r="NKZ96" s="14"/>
      <c r="NLA96" s="14"/>
      <c r="NLB96" s="14"/>
      <c r="NLC96" s="14"/>
      <c r="NLD96" s="14"/>
      <c r="NLE96" s="14"/>
      <c r="NLF96" s="14"/>
      <c r="NLG96" s="14"/>
      <c r="NLH96" s="14"/>
      <c r="NLI96" s="14"/>
      <c r="NLJ96" s="14"/>
      <c r="NLK96" s="14"/>
      <c r="NLL96" s="14"/>
      <c r="NLM96" s="14"/>
      <c r="NLN96" s="14"/>
      <c r="NLO96" s="14"/>
      <c r="NLP96" s="14"/>
      <c r="NLQ96" s="14"/>
      <c r="NLR96" s="14"/>
      <c r="NLS96" s="14"/>
      <c r="NLT96" s="14"/>
      <c r="NLU96" s="14"/>
      <c r="NLV96" s="14"/>
      <c r="NLW96" s="14"/>
      <c r="NLX96" s="14"/>
      <c r="NLY96" s="14"/>
      <c r="NLZ96" s="14"/>
      <c r="NMA96" s="14"/>
      <c r="NMB96" s="14"/>
      <c r="NMC96" s="14"/>
      <c r="NMD96" s="14"/>
      <c r="NME96" s="14"/>
      <c r="NMF96" s="14"/>
      <c r="NMG96" s="14"/>
      <c r="NMH96" s="14"/>
      <c r="NMI96" s="14"/>
      <c r="NMJ96" s="14"/>
      <c r="NMK96" s="14"/>
      <c r="NML96" s="14"/>
      <c r="NMM96" s="14"/>
      <c r="NMN96" s="14"/>
      <c r="NMO96" s="14"/>
      <c r="NMP96" s="14"/>
      <c r="NMQ96" s="14"/>
      <c r="NMR96" s="14"/>
      <c r="NMS96" s="14"/>
      <c r="NMT96" s="14"/>
      <c r="NMU96" s="14"/>
      <c r="NMV96" s="14"/>
      <c r="NMW96" s="14"/>
      <c r="NMX96" s="14"/>
      <c r="NMY96" s="14"/>
      <c r="NMZ96" s="14"/>
      <c r="NNA96" s="14"/>
      <c r="NNB96" s="14"/>
      <c r="NNC96" s="14"/>
      <c r="NND96" s="14"/>
      <c r="NNE96" s="14"/>
      <c r="NNF96" s="14"/>
      <c r="NNG96" s="14"/>
      <c r="NNH96" s="14"/>
      <c r="NNI96" s="14"/>
      <c r="NNJ96" s="14"/>
      <c r="NNK96" s="14"/>
      <c r="NNL96" s="14"/>
      <c r="NNM96" s="14"/>
      <c r="NNN96" s="14"/>
      <c r="NNO96" s="14"/>
      <c r="NNP96" s="14"/>
      <c r="NNQ96" s="14"/>
      <c r="NNR96" s="14"/>
      <c r="NNS96" s="14"/>
      <c r="NNT96" s="14"/>
      <c r="NNU96" s="14"/>
      <c r="NNV96" s="14"/>
      <c r="NNW96" s="14"/>
      <c r="NNX96" s="14"/>
      <c r="NNY96" s="14"/>
      <c r="NNZ96" s="14"/>
      <c r="NOA96" s="14"/>
      <c r="NOB96" s="14"/>
      <c r="NOC96" s="14"/>
      <c r="NOD96" s="14"/>
      <c r="NOE96" s="14"/>
      <c r="NOF96" s="14"/>
      <c r="NOG96" s="14"/>
      <c r="NOH96" s="14"/>
      <c r="NOI96" s="14"/>
      <c r="NOJ96" s="14"/>
      <c r="NOK96" s="14"/>
      <c r="NOL96" s="14"/>
      <c r="NOM96" s="14"/>
      <c r="NON96" s="14"/>
      <c r="NOO96" s="14"/>
      <c r="NOP96" s="14"/>
      <c r="NOQ96" s="14"/>
      <c r="NOR96" s="14"/>
      <c r="NOS96" s="14"/>
      <c r="NOT96" s="14"/>
      <c r="NOU96" s="14"/>
      <c r="NOV96" s="14"/>
      <c r="NOW96" s="14"/>
      <c r="NOX96" s="14"/>
      <c r="NOY96" s="14"/>
      <c r="NOZ96" s="14"/>
      <c r="NPA96" s="14"/>
      <c r="NPB96" s="14"/>
      <c r="NPC96" s="14"/>
      <c r="NPD96" s="14"/>
      <c r="NPE96" s="14"/>
      <c r="NPF96" s="14"/>
      <c r="NPG96" s="14"/>
      <c r="NPH96" s="14"/>
      <c r="NPI96" s="14"/>
      <c r="NPJ96" s="14"/>
      <c r="NPK96" s="14"/>
      <c r="NPL96" s="14"/>
      <c r="NPM96" s="14"/>
      <c r="NPN96" s="14"/>
      <c r="NPO96" s="14"/>
      <c r="NPP96" s="14"/>
      <c r="NPQ96" s="14"/>
      <c r="NPR96" s="14"/>
      <c r="NPS96" s="14"/>
      <c r="NPT96" s="14"/>
      <c r="NPU96" s="14"/>
      <c r="NPV96" s="14"/>
      <c r="NPW96" s="14"/>
      <c r="NPX96" s="14"/>
      <c r="NPY96" s="14"/>
      <c r="NPZ96" s="14"/>
      <c r="NQA96" s="14"/>
      <c r="NQB96" s="14"/>
      <c r="NQC96" s="14"/>
      <c r="NQD96" s="14"/>
      <c r="NQE96" s="14"/>
      <c r="NQF96" s="14"/>
      <c r="NQG96" s="14"/>
      <c r="NQH96" s="14"/>
      <c r="NQI96" s="14"/>
      <c r="NQJ96" s="14"/>
      <c r="NQK96" s="14"/>
      <c r="NQL96" s="14"/>
      <c r="NQM96" s="14"/>
      <c r="NQN96" s="14"/>
      <c r="NQO96" s="14"/>
      <c r="NQP96" s="14"/>
      <c r="NQQ96" s="14"/>
      <c r="NQR96" s="14"/>
      <c r="NQS96" s="14"/>
      <c r="NQT96" s="14"/>
      <c r="NQU96" s="14"/>
      <c r="NQV96" s="14"/>
      <c r="NQW96" s="14"/>
      <c r="NQX96" s="14"/>
      <c r="NQY96" s="14"/>
      <c r="NQZ96" s="14"/>
      <c r="NRA96" s="14"/>
      <c r="NRB96" s="14"/>
      <c r="NRC96" s="14"/>
      <c r="NRD96" s="14"/>
      <c r="NRE96" s="14"/>
      <c r="NRF96" s="14"/>
      <c r="NRG96" s="14"/>
      <c r="NRH96" s="14"/>
      <c r="NRI96" s="14"/>
      <c r="NRJ96" s="14"/>
      <c r="NRK96" s="14"/>
      <c r="NRL96" s="14"/>
      <c r="NRM96" s="14"/>
      <c r="NRN96" s="14"/>
      <c r="NRO96" s="14"/>
      <c r="NRP96" s="14"/>
      <c r="NRQ96" s="14"/>
      <c r="NRR96" s="14"/>
      <c r="NRS96" s="14"/>
      <c r="NRT96" s="14"/>
      <c r="NRU96" s="14"/>
      <c r="NRV96" s="14"/>
      <c r="NRW96" s="14"/>
      <c r="NRX96" s="14"/>
      <c r="NRY96" s="14"/>
      <c r="NRZ96" s="14"/>
      <c r="NSA96" s="14"/>
      <c r="NSB96" s="14"/>
      <c r="NSC96" s="14"/>
      <c r="NSD96" s="14"/>
      <c r="NSE96" s="14"/>
      <c r="NSF96" s="14"/>
      <c r="NSG96" s="14"/>
      <c r="NSH96" s="14"/>
      <c r="NSI96" s="14"/>
      <c r="NSJ96" s="14"/>
      <c r="NSK96" s="14"/>
      <c r="NSL96" s="14"/>
      <c r="NSM96" s="14"/>
      <c r="NSN96" s="14"/>
      <c r="NSO96" s="14"/>
      <c r="NSP96" s="14"/>
      <c r="NSQ96" s="14"/>
      <c r="NSR96" s="14"/>
      <c r="NSS96" s="14"/>
      <c r="NST96" s="14"/>
      <c r="NSU96" s="14"/>
      <c r="NSV96" s="14"/>
      <c r="NSW96" s="14"/>
      <c r="NSX96" s="14"/>
      <c r="NSY96" s="14"/>
      <c r="NSZ96" s="14"/>
      <c r="NTA96" s="14"/>
      <c r="NTB96" s="14"/>
      <c r="NTC96" s="14"/>
      <c r="NTD96" s="14"/>
      <c r="NTE96" s="14"/>
      <c r="NTF96" s="14"/>
      <c r="NTG96" s="14"/>
      <c r="NTH96" s="14"/>
      <c r="NTI96" s="14"/>
      <c r="NTJ96" s="14"/>
      <c r="NTK96" s="14"/>
      <c r="NTL96" s="14"/>
      <c r="NTM96" s="14"/>
      <c r="NTN96" s="14"/>
      <c r="NTO96" s="14"/>
      <c r="NTP96" s="14"/>
      <c r="NTQ96" s="14"/>
      <c r="NTR96" s="14"/>
      <c r="NTS96" s="14"/>
      <c r="NTT96" s="14"/>
      <c r="NTU96" s="14"/>
      <c r="NTV96" s="14"/>
      <c r="NTW96" s="14"/>
      <c r="NTX96" s="14"/>
      <c r="NTY96" s="14"/>
      <c r="NTZ96" s="14"/>
      <c r="NUA96" s="14"/>
      <c r="NUB96" s="14"/>
      <c r="NUC96" s="14"/>
      <c r="NUD96" s="14"/>
      <c r="NUE96" s="14"/>
      <c r="NUF96" s="14"/>
      <c r="NUG96" s="14"/>
      <c r="NUH96" s="14"/>
      <c r="NUI96" s="14"/>
      <c r="NUJ96" s="14"/>
      <c r="NUK96" s="14"/>
      <c r="NUL96" s="14"/>
      <c r="NUM96" s="14"/>
      <c r="NUN96" s="14"/>
      <c r="NUO96" s="14"/>
      <c r="NUP96" s="14"/>
      <c r="NUQ96" s="14"/>
      <c r="NUR96" s="14"/>
      <c r="NUS96" s="14"/>
      <c r="NUT96" s="14"/>
      <c r="NUU96" s="14"/>
      <c r="NUV96" s="14"/>
      <c r="NUW96" s="14"/>
      <c r="NUX96" s="14"/>
      <c r="NUY96" s="14"/>
      <c r="NUZ96" s="14"/>
      <c r="NVA96" s="14"/>
      <c r="NVB96" s="14"/>
      <c r="NVC96" s="14"/>
      <c r="NVD96" s="14"/>
      <c r="NVE96" s="14"/>
      <c r="NVF96" s="14"/>
      <c r="NVG96" s="14"/>
      <c r="NVH96" s="14"/>
      <c r="NVI96" s="14"/>
      <c r="NVJ96" s="14"/>
      <c r="NVK96" s="14"/>
      <c r="NVL96" s="14"/>
      <c r="NVM96" s="14"/>
      <c r="NVN96" s="14"/>
      <c r="NVO96" s="14"/>
      <c r="NVP96" s="14"/>
      <c r="NVQ96" s="14"/>
      <c r="NVR96" s="14"/>
      <c r="NVS96" s="14"/>
      <c r="NVT96" s="14"/>
      <c r="NVU96" s="14"/>
      <c r="NVV96" s="14"/>
      <c r="NVW96" s="14"/>
      <c r="NVX96" s="14"/>
      <c r="NVY96" s="14"/>
      <c r="NVZ96" s="14"/>
      <c r="NWA96" s="14"/>
      <c r="NWB96" s="14"/>
      <c r="NWC96" s="14"/>
      <c r="NWD96" s="14"/>
      <c r="NWE96" s="14"/>
      <c r="NWF96" s="14"/>
      <c r="NWG96" s="14"/>
      <c r="NWH96" s="14"/>
      <c r="NWI96" s="14"/>
      <c r="NWJ96" s="14"/>
      <c r="NWK96" s="14"/>
      <c r="NWL96" s="14"/>
      <c r="NWM96" s="14"/>
      <c r="NWN96" s="14"/>
      <c r="NWO96" s="14"/>
      <c r="NWP96" s="14"/>
      <c r="NWQ96" s="14"/>
      <c r="NWR96" s="14"/>
      <c r="NWS96" s="14"/>
      <c r="NWT96" s="14"/>
      <c r="NWU96" s="14"/>
      <c r="NWV96" s="14"/>
      <c r="NWW96" s="14"/>
      <c r="NWX96" s="14"/>
      <c r="NWY96" s="14"/>
      <c r="NWZ96" s="14"/>
      <c r="NXA96" s="14"/>
      <c r="NXB96" s="14"/>
      <c r="NXC96" s="14"/>
      <c r="NXD96" s="14"/>
      <c r="NXE96" s="14"/>
      <c r="NXF96" s="14"/>
      <c r="NXG96" s="14"/>
      <c r="NXH96" s="14"/>
      <c r="NXI96" s="14"/>
      <c r="NXJ96" s="14"/>
      <c r="NXK96" s="14"/>
      <c r="NXL96" s="14"/>
      <c r="NXM96" s="14"/>
      <c r="NXN96" s="14"/>
      <c r="NXO96" s="14"/>
      <c r="NXP96" s="14"/>
      <c r="NXQ96" s="14"/>
      <c r="NXR96" s="14"/>
      <c r="NXS96" s="14"/>
      <c r="NXT96" s="14"/>
      <c r="NXU96" s="14"/>
      <c r="NXV96" s="14"/>
      <c r="NXW96" s="14"/>
      <c r="NXX96" s="14"/>
      <c r="NXY96" s="14"/>
      <c r="NXZ96" s="14"/>
      <c r="NYA96" s="14"/>
      <c r="NYB96" s="14"/>
      <c r="NYC96" s="14"/>
      <c r="NYD96" s="14"/>
      <c r="NYE96" s="14"/>
      <c r="NYF96" s="14"/>
      <c r="NYG96" s="14"/>
      <c r="NYH96" s="14"/>
      <c r="NYI96" s="14"/>
      <c r="NYJ96" s="14"/>
      <c r="NYK96" s="14"/>
      <c r="NYL96" s="14"/>
      <c r="NYM96" s="14"/>
      <c r="NYN96" s="14"/>
      <c r="NYO96" s="14"/>
      <c r="NYP96" s="14"/>
      <c r="NYQ96" s="14"/>
      <c r="NYR96" s="14"/>
      <c r="NYS96" s="14"/>
      <c r="NYT96" s="14"/>
      <c r="NYU96" s="14"/>
      <c r="NYV96" s="14"/>
      <c r="NYW96" s="14"/>
      <c r="NYX96" s="14"/>
      <c r="NYY96" s="14"/>
      <c r="NYZ96" s="14"/>
      <c r="NZA96" s="14"/>
      <c r="NZB96" s="14"/>
      <c r="NZC96" s="14"/>
      <c r="NZD96" s="14"/>
      <c r="NZE96" s="14"/>
      <c r="NZF96" s="14"/>
      <c r="NZG96" s="14"/>
      <c r="NZH96" s="14"/>
      <c r="NZI96" s="14"/>
      <c r="NZJ96" s="14"/>
      <c r="NZK96" s="14"/>
      <c r="NZL96" s="14"/>
      <c r="NZM96" s="14"/>
      <c r="NZN96" s="14"/>
      <c r="NZO96" s="14"/>
      <c r="NZP96" s="14"/>
      <c r="NZQ96" s="14"/>
      <c r="NZR96" s="14"/>
      <c r="NZS96" s="14"/>
      <c r="NZT96" s="14"/>
      <c r="NZU96" s="14"/>
      <c r="NZV96" s="14"/>
      <c r="NZW96" s="14"/>
      <c r="NZX96" s="14"/>
      <c r="NZY96" s="14"/>
      <c r="NZZ96" s="14"/>
      <c r="OAA96" s="14"/>
      <c r="OAB96" s="14"/>
      <c r="OAC96" s="14"/>
      <c r="OAD96" s="14"/>
      <c r="OAE96" s="14"/>
      <c r="OAF96" s="14"/>
      <c r="OAG96" s="14"/>
      <c r="OAH96" s="14"/>
      <c r="OAI96" s="14"/>
      <c r="OAJ96" s="14"/>
      <c r="OAK96" s="14"/>
      <c r="OAL96" s="14"/>
      <c r="OAM96" s="14"/>
      <c r="OAN96" s="14"/>
      <c r="OAO96" s="14"/>
      <c r="OAP96" s="14"/>
      <c r="OAQ96" s="14"/>
      <c r="OAR96" s="14"/>
      <c r="OAS96" s="14"/>
      <c r="OAT96" s="14"/>
      <c r="OAU96" s="14"/>
      <c r="OAV96" s="14"/>
      <c r="OAW96" s="14"/>
      <c r="OAX96" s="14"/>
      <c r="OAY96" s="14"/>
      <c r="OAZ96" s="14"/>
      <c r="OBA96" s="14"/>
      <c r="OBB96" s="14"/>
      <c r="OBC96" s="14"/>
      <c r="OBD96" s="14"/>
      <c r="OBE96" s="14"/>
      <c r="OBF96" s="14"/>
      <c r="OBG96" s="14"/>
      <c r="OBH96" s="14"/>
      <c r="OBI96" s="14"/>
      <c r="OBJ96" s="14"/>
      <c r="OBK96" s="14"/>
      <c r="OBL96" s="14"/>
      <c r="OBM96" s="14"/>
      <c r="OBN96" s="14"/>
      <c r="OBO96" s="14"/>
      <c r="OBP96" s="14"/>
      <c r="OBQ96" s="14"/>
      <c r="OBR96" s="14"/>
      <c r="OBS96" s="14"/>
      <c r="OBT96" s="14"/>
      <c r="OBU96" s="14"/>
      <c r="OBV96" s="14"/>
      <c r="OBW96" s="14"/>
      <c r="OBX96" s="14"/>
      <c r="OBY96" s="14"/>
      <c r="OBZ96" s="14"/>
      <c r="OCA96" s="14"/>
      <c r="OCB96" s="14"/>
      <c r="OCC96" s="14"/>
      <c r="OCD96" s="14"/>
      <c r="OCE96" s="14"/>
      <c r="OCF96" s="14"/>
      <c r="OCG96" s="14"/>
      <c r="OCH96" s="14"/>
      <c r="OCI96" s="14"/>
      <c r="OCJ96" s="14"/>
      <c r="OCK96" s="14"/>
      <c r="OCL96" s="14"/>
      <c r="OCM96" s="14"/>
      <c r="OCN96" s="14"/>
      <c r="OCO96" s="14"/>
      <c r="OCP96" s="14"/>
      <c r="OCQ96" s="14"/>
      <c r="OCR96" s="14"/>
      <c r="OCS96" s="14"/>
      <c r="OCT96" s="14"/>
      <c r="OCU96" s="14"/>
      <c r="OCV96" s="14"/>
      <c r="OCW96" s="14"/>
      <c r="OCX96" s="14"/>
      <c r="OCY96" s="14"/>
      <c r="OCZ96" s="14"/>
      <c r="ODA96" s="14"/>
      <c r="ODB96" s="14"/>
      <c r="ODC96" s="14"/>
      <c r="ODD96" s="14"/>
      <c r="ODE96" s="14"/>
      <c r="ODF96" s="14"/>
      <c r="ODG96" s="14"/>
      <c r="ODH96" s="14"/>
      <c r="ODI96" s="14"/>
      <c r="ODJ96" s="14"/>
      <c r="ODK96" s="14"/>
      <c r="ODL96" s="14"/>
      <c r="ODM96" s="14"/>
      <c r="ODN96" s="14"/>
      <c r="ODO96" s="14"/>
      <c r="ODP96" s="14"/>
      <c r="ODQ96" s="14"/>
      <c r="ODR96" s="14"/>
      <c r="ODS96" s="14"/>
      <c r="ODT96" s="14"/>
      <c r="ODU96" s="14"/>
      <c r="ODV96" s="14"/>
      <c r="ODW96" s="14"/>
      <c r="ODX96" s="14"/>
      <c r="ODY96" s="14"/>
      <c r="ODZ96" s="14"/>
      <c r="OEA96" s="14"/>
      <c r="OEB96" s="14"/>
      <c r="OEC96" s="14"/>
      <c r="OED96" s="14"/>
      <c r="OEE96" s="14"/>
      <c r="OEF96" s="14"/>
      <c r="OEG96" s="14"/>
      <c r="OEH96" s="14"/>
      <c r="OEI96" s="14"/>
      <c r="OEJ96" s="14"/>
      <c r="OEK96" s="14"/>
      <c r="OEL96" s="14"/>
      <c r="OEM96" s="14"/>
      <c r="OEN96" s="14"/>
      <c r="OEO96" s="14"/>
      <c r="OEP96" s="14"/>
      <c r="OEQ96" s="14"/>
      <c r="OER96" s="14"/>
      <c r="OES96" s="14"/>
      <c r="OET96" s="14"/>
      <c r="OEU96" s="14"/>
      <c r="OEV96" s="14"/>
      <c r="OEW96" s="14"/>
      <c r="OEX96" s="14"/>
      <c r="OEY96" s="14"/>
      <c r="OEZ96" s="14"/>
      <c r="OFA96" s="14"/>
      <c r="OFB96" s="14"/>
      <c r="OFC96" s="14"/>
      <c r="OFD96" s="14"/>
      <c r="OFE96" s="14"/>
      <c r="OFF96" s="14"/>
      <c r="OFG96" s="14"/>
      <c r="OFH96" s="14"/>
      <c r="OFI96" s="14"/>
      <c r="OFJ96" s="14"/>
      <c r="OFK96" s="14"/>
      <c r="OFL96" s="14"/>
      <c r="OFM96" s="14"/>
      <c r="OFN96" s="14"/>
      <c r="OFO96" s="14"/>
      <c r="OFP96" s="14"/>
      <c r="OFQ96" s="14"/>
      <c r="OFR96" s="14"/>
      <c r="OFS96" s="14"/>
      <c r="OFT96" s="14"/>
      <c r="OFU96" s="14"/>
      <c r="OFV96" s="14"/>
      <c r="OFW96" s="14"/>
      <c r="OFX96" s="14"/>
      <c r="OFY96" s="14"/>
      <c r="OFZ96" s="14"/>
      <c r="OGA96" s="14"/>
      <c r="OGB96" s="14"/>
      <c r="OGC96" s="14"/>
      <c r="OGD96" s="14"/>
      <c r="OGE96" s="14"/>
      <c r="OGF96" s="14"/>
      <c r="OGG96" s="14"/>
      <c r="OGH96" s="14"/>
      <c r="OGI96" s="14"/>
      <c r="OGJ96" s="14"/>
      <c r="OGK96" s="14"/>
      <c r="OGL96" s="14"/>
      <c r="OGM96" s="14"/>
      <c r="OGN96" s="14"/>
      <c r="OGO96" s="14"/>
      <c r="OGP96" s="14"/>
      <c r="OGQ96" s="14"/>
      <c r="OGR96" s="14"/>
      <c r="OGS96" s="14"/>
      <c r="OGT96" s="14"/>
      <c r="OGU96" s="14"/>
      <c r="OGV96" s="14"/>
      <c r="OGW96" s="14"/>
      <c r="OGX96" s="14"/>
      <c r="OGY96" s="14"/>
      <c r="OGZ96" s="14"/>
      <c r="OHA96" s="14"/>
      <c r="OHB96" s="14"/>
      <c r="OHC96" s="14"/>
      <c r="OHD96" s="14"/>
      <c r="OHE96" s="14"/>
      <c r="OHF96" s="14"/>
      <c r="OHG96" s="14"/>
      <c r="OHH96" s="14"/>
      <c r="OHI96" s="14"/>
      <c r="OHJ96" s="14"/>
      <c r="OHK96" s="14"/>
      <c r="OHL96" s="14"/>
      <c r="OHM96" s="14"/>
      <c r="OHN96" s="14"/>
      <c r="OHO96" s="14"/>
      <c r="OHP96" s="14"/>
      <c r="OHQ96" s="14"/>
      <c r="OHR96" s="14"/>
      <c r="OHS96" s="14"/>
      <c r="OHT96" s="14"/>
      <c r="OHU96" s="14"/>
      <c r="OHV96" s="14"/>
      <c r="OHW96" s="14"/>
      <c r="OHX96" s="14"/>
      <c r="OHY96" s="14"/>
      <c r="OHZ96" s="14"/>
      <c r="OIA96" s="14"/>
      <c r="OIB96" s="14"/>
      <c r="OIC96" s="14"/>
      <c r="OID96" s="14"/>
      <c r="OIE96" s="14"/>
      <c r="OIF96" s="14"/>
      <c r="OIG96" s="14"/>
      <c r="OIH96" s="14"/>
      <c r="OII96" s="14"/>
      <c r="OIJ96" s="14"/>
      <c r="OIK96" s="14"/>
      <c r="OIL96" s="14"/>
      <c r="OIM96" s="14"/>
      <c r="OIN96" s="14"/>
      <c r="OIO96" s="14"/>
      <c r="OIP96" s="14"/>
      <c r="OIQ96" s="14"/>
      <c r="OIR96" s="14"/>
      <c r="OIS96" s="14"/>
      <c r="OIT96" s="14"/>
      <c r="OIU96" s="14"/>
      <c r="OIV96" s="14"/>
      <c r="OIW96" s="14"/>
      <c r="OIX96" s="14"/>
      <c r="OIY96" s="14"/>
      <c r="OIZ96" s="14"/>
      <c r="OJA96" s="14"/>
      <c r="OJB96" s="14"/>
      <c r="OJC96" s="14"/>
      <c r="OJD96" s="14"/>
      <c r="OJE96" s="14"/>
      <c r="OJF96" s="14"/>
      <c r="OJG96" s="14"/>
      <c r="OJH96" s="14"/>
      <c r="OJI96" s="14"/>
      <c r="OJJ96" s="14"/>
      <c r="OJK96" s="14"/>
      <c r="OJL96" s="14"/>
      <c r="OJM96" s="14"/>
      <c r="OJN96" s="14"/>
      <c r="OJO96" s="14"/>
      <c r="OJP96" s="14"/>
      <c r="OJQ96" s="14"/>
      <c r="OJR96" s="14"/>
      <c r="OJS96" s="14"/>
      <c r="OJT96" s="14"/>
      <c r="OJU96" s="14"/>
      <c r="OJV96" s="14"/>
      <c r="OJW96" s="14"/>
      <c r="OJX96" s="14"/>
      <c r="OJY96" s="14"/>
      <c r="OJZ96" s="14"/>
      <c r="OKA96" s="14"/>
      <c r="OKB96" s="14"/>
      <c r="OKC96" s="14"/>
      <c r="OKD96" s="14"/>
      <c r="OKE96" s="14"/>
      <c r="OKF96" s="14"/>
      <c r="OKG96" s="14"/>
      <c r="OKH96" s="14"/>
      <c r="OKI96" s="14"/>
      <c r="OKJ96" s="14"/>
      <c r="OKK96" s="14"/>
      <c r="OKL96" s="14"/>
      <c r="OKM96" s="14"/>
      <c r="OKN96" s="14"/>
      <c r="OKO96" s="14"/>
      <c r="OKP96" s="14"/>
      <c r="OKQ96" s="14"/>
      <c r="OKR96" s="14"/>
      <c r="OKS96" s="14"/>
      <c r="OKT96" s="14"/>
      <c r="OKU96" s="14"/>
      <c r="OKV96" s="14"/>
      <c r="OKW96" s="14"/>
      <c r="OKX96" s="14"/>
      <c r="OKY96" s="14"/>
      <c r="OKZ96" s="14"/>
      <c r="OLA96" s="14"/>
      <c r="OLB96" s="14"/>
      <c r="OLC96" s="14"/>
      <c r="OLD96" s="14"/>
      <c r="OLE96" s="14"/>
      <c r="OLF96" s="14"/>
      <c r="OLG96" s="14"/>
      <c r="OLH96" s="14"/>
      <c r="OLI96" s="14"/>
      <c r="OLJ96" s="14"/>
      <c r="OLK96" s="14"/>
      <c r="OLL96" s="14"/>
      <c r="OLM96" s="14"/>
      <c r="OLN96" s="14"/>
      <c r="OLO96" s="14"/>
      <c r="OLP96" s="14"/>
      <c r="OLQ96" s="14"/>
      <c r="OLR96" s="14"/>
      <c r="OLS96" s="14"/>
      <c r="OLT96" s="14"/>
      <c r="OLU96" s="14"/>
      <c r="OLV96" s="14"/>
      <c r="OLW96" s="14"/>
      <c r="OLX96" s="14"/>
      <c r="OLY96" s="14"/>
      <c r="OLZ96" s="14"/>
      <c r="OMA96" s="14"/>
      <c r="OMB96" s="14"/>
      <c r="OMC96" s="14"/>
      <c r="OMD96" s="14"/>
      <c r="OME96" s="14"/>
      <c r="OMF96" s="14"/>
      <c r="OMG96" s="14"/>
      <c r="OMH96" s="14"/>
      <c r="OMI96" s="14"/>
      <c r="OMJ96" s="14"/>
      <c r="OMK96" s="14"/>
      <c r="OML96" s="14"/>
      <c r="OMM96" s="14"/>
      <c r="OMN96" s="14"/>
      <c r="OMO96" s="14"/>
      <c r="OMP96" s="14"/>
      <c r="OMQ96" s="14"/>
      <c r="OMR96" s="14"/>
      <c r="OMS96" s="14"/>
      <c r="OMT96" s="14"/>
      <c r="OMU96" s="14"/>
      <c r="OMV96" s="14"/>
      <c r="OMW96" s="14"/>
      <c r="OMX96" s="14"/>
      <c r="OMY96" s="14"/>
      <c r="OMZ96" s="14"/>
      <c r="ONA96" s="14"/>
      <c r="ONB96" s="14"/>
      <c r="ONC96" s="14"/>
      <c r="OND96" s="14"/>
      <c r="ONE96" s="14"/>
      <c r="ONF96" s="14"/>
      <c r="ONG96" s="14"/>
      <c r="ONH96" s="14"/>
      <c r="ONI96" s="14"/>
      <c r="ONJ96" s="14"/>
      <c r="ONK96" s="14"/>
      <c r="ONL96" s="14"/>
      <c r="ONM96" s="14"/>
      <c r="ONN96" s="14"/>
      <c r="ONO96" s="14"/>
      <c r="ONP96" s="14"/>
      <c r="ONQ96" s="14"/>
      <c r="ONR96" s="14"/>
      <c r="ONS96" s="14"/>
      <c r="ONT96" s="14"/>
      <c r="ONU96" s="14"/>
      <c r="ONV96" s="14"/>
      <c r="ONW96" s="14"/>
      <c r="ONX96" s="14"/>
      <c r="ONY96" s="14"/>
      <c r="ONZ96" s="14"/>
      <c r="OOA96" s="14"/>
      <c r="OOB96" s="14"/>
      <c r="OOC96" s="14"/>
      <c r="OOD96" s="14"/>
      <c r="OOE96" s="14"/>
      <c r="OOF96" s="14"/>
      <c r="OOG96" s="14"/>
      <c r="OOH96" s="14"/>
      <c r="OOI96" s="14"/>
      <c r="OOJ96" s="14"/>
      <c r="OOK96" s="14"/>
      <c r="OOL96" s="14"/>
      <c r="OOM96" s="14"/>
      <c r="OON96" s="14"/>
      <c r="OOO96" s="14"/>
      <c r="OOP96" s="14"/>
      <c r="OOQ96" s="14"/>
      <c r="OOR96" s="14"/>
      <c r="OOS96" s="14"/>
      <c r="OOT96" s="14"/>
      <c r="OOU96" s="14"/>
      <c r="OOV96" s="14"/>
      <c r="OOW96" s="14"/>
      <c r="OOX96" s="14"/>
      <c r="OOY96" s="14"/>
      <c r="OOZ96" s="14"/>
      <c r="OPA96" s="14"/>
      <c r="OPB96" s="14"/>
      <c r="OPC96" s="14"/>
      <c r="OPD96" s="14"/>
      <c r="OPE96" s="14"/>
      <c r="OPF96" s="14"/>
      <c r="OPG96" s="14"/>
      <c r="OPH96" s="14"/>
      <c r="OPI96" s="14"/>
      <c r="OPJ96" s="14"/>
      <c r="OPK96" s="14"/>
      <c r="OPL96" s="14"/>
      <c r="OPM96" s="14"/>
      <c r="OPN96" s="14"/>
      <c r="OPO96" s="14"/>
      <c r="OPP96" s="14"/>
      <c r="OPQ96" s="14"/>
      <c r="OPR96" s="14"/>
      <c r="OPS96" s="14"/>
      <c r="OPT96" s="14"/>
      <c r="OPU96" s="14"/>
      <c r="OPV96" s="14"/>
      <c r="OPW96" s="14"/>
      <c r="OPX96" s="14"/>
      <c r="OPY96" s="14"/>
      <c r="OPZ96" s="14"/>
      <c r="OQA96" s="14"/>
      <c r="OQB96" s="14"/>
      <c r="OQC96" s="14"/>
      <c r="OQD96" s="14"/>
      <c r="OQE96" s="14"/>
      <c r="OQF96" s="14"/>
      <c r="OQG96" s="14"/>
      <c r="OQH96" s="14"/>
      <c r="OQI96" s="14"/>
      <c r="OQJ96" s="14"/>
      <c r="OQK96" s="14"/>
      <c r="OQL96" s="14"/>
      <c r="OQM96" s="14"/>
      <c r="OQN96" s="14"/>
      <c r="OQO96" s="14"/>
      <c r="OQP96" s="14"/>
      <c r="OQQ96" s="14"/>
      <c r="OQR96" s="14"/>
      <c r="OQS96" s="14"/>
      <c r="OQT96" s="14"/>
      <c r="OQU96" s="14"/>
      <c r="OQV96" s="14"/>
      <c r="OQW96" s="14"/>
      <c r="OQX96" s="14"/>
      <c r="OQY96" s="14"/>
      <c r="OQZ96" s="14"/>
      <c r="ORA96" s="14"/>
      <c r="ORB96" s="14"/>
      <c r="ORC96" s="14"/>
      <c r="ORD96" s="14"/>
      <c r="ORE96" s="14"/>
      <c r="ORF96" s="14"/>
      <c r="ORG96" s="14"/>
      <c r="ORH96" s="14"/>
      <c r="ORI96" s="14"/>
      <c r="ORJ96" s="14"/>
      <c r="ORK96" s="14"/>
      <c r="ORL96" s="14"/>
      <c r="ORM96" s="14"/>
      <c r="ORN96" s="14"/>
      <c r="ORO96" s="14"/>
      <c r="ORP96" s="14"/>
      <c r="ORQ96" s="14"/>
      <c r="ORR96" s="14"/>
      <c r="ORS96" s="14"/>
      <c r="ORT96" s="14"/>
      <c r="ORU96" s="14"/>
      <c r="ORV96" s="14"/>
      <c r="ORW96" s="14"/>
      <c r="ORX96" s="14"/>
      <c r="ORY96" s="14"/>
      <c r="ORZ96" s="14"/>
      <c r="OSA96" s="14"/>
      <c r="OSB96" s="14"/>
      <c r="OSC96" s="14"/>
      <c r="OSD96" s="14"/>
      <c r="OSE96" s="14"/>
      <c r="OSF96" s="14"/>
      <c r="OSG96" s="14"/>
      <c r="OSH96" s="14"/>
      <c r="OSI96" s="14"/>
      <c r="OSJ96" s="14"/>
      <c r="OSK96" s="14"/>
      <c r="OSL96" s="14"/>
      <c r="OSM96" s="14"/>
      <c r="OSN96" s="14"/>
      <c r="OSO96" s="14"/>
      <c r="OSP96" s="14"/>
      <c r="OSQ96" s="14"/>
      <c r="OSR96" s="14"/>
      <c r="OSS96" s="14"/>
      <c r="OST96" s="14"/>
      <c r="OSU96" s="14"/>
      <c r="OSV96" s="14"/>
      <c r="OSW96" s="14"/>
      <c r="OSX96" s="14"/>
      <c r="OSY96" s="14"/>
      <c r="OSZ96" s="14"/>
      <c r="OTA96" s="14"/>
      <c r="OTB96" s="14"/>
      <c r="OTC96" s="14"/>
      <c r="OTD96" s="14"/>
      <c r="OTE96" s="14"/>
      <c r="OTF96" s="14"/>
      <c r="OTG96" s="14"/>
      <c r="OTH96" s="14"/>
      <c r="OTI96" s="14"/>
      <c r="OTJ96" s="14"/>
      <c r="OTK96" s="14"/>
      <c r="OTL96" s="14"/>
      <c r="OTM96" s="14"/>
      <c r="OTN96" s="14"/>
      <c r="OTO96" s="14"/>
      <c r="OTP96" s="14"/>
      <c r="OTQ96" s="14"/>
      <c r="OTR96" s="14"/>
      <c r="OTS96" s="14"/>
      <c r="OTT96" s="14"/>
      <c r="OTU96" s="14"/>
      <c r="OTV96" s="14"/>
      <c r="OTW96" s="14"/>
      <c r="OTX96" s="14"/>
      <c r="OTY96" s="14"/>
      <c r="OTZ96" s="14"/>
      <c r="OUA96" s="14"/>
      <c r="OUB96" s="14"/>
      <c r="OUC96" s="14"/>
      <c r="OUD96" s="14"/>
      <c r="OUE96" s="14"/>
      <c r="OUF96" s="14"/>
      <c r="OUG96" s="14"/>
      <c r="OUH96" s="14"/>
      <c r="OUI96" s="14"/>
      <c r="OUJ96" s="14"/>
      <c r="OUK96" s="14"/>
      <c r="OUL96" s="14"/>
      <c r="OUM96" s="14"/>
      <c r="OUN96" s="14"/>
      <c r="OUO96" s="14"/>
      <c r="OUP96" s="14"/>
      <c r="OUQ96" s="14"/>
      <c r="OUR96" s="14"/>
      <c r="OUS96" s="14"/>
      <c r="OUT96" s="14"/>
      <c r="OUU96" s="14"/>
      <c r="OUV96" s="14"/>
      <c r="OUW96" s="14"/>
      <c r="OUX96" s="14"/>
      <c r="OUY96" s="14"/>
      <c r="OUZ96" s="14"/>
      <c r="OVA96" s="14"/>
      <c r="OVB96" s="14"/>
      <c r="OVC96" s="14"/>
      <c r="OVD96" s="14"/>
      <c r="OVE96" s="14"/>
      <c r="OVF96" s="14"/>
      <c r="OVG96" s="14"/>
      <c r="OVH96" s="14"/>
      <c r="OVI96" s="14"/>
      <c r="OVJ96" s="14"/>
      <c r="OVK96" s="14"/>
      <c r="OVL96" s="14"/>
      <c r="OVM96" s="14"/>
      <c r="OVN96" s="14"/>
      <c r="OVO96" s="14"/>
      <c r="OVP96" s="14"/>
      <c r="OVQ96" s="14"/>
      <c r="OVR96" s="14"/>
      <c r="OVS96" s="14"/>
      <c r="OVT96" s="14"/>
      <c r="OVU96" s="14"/>
      <c r="OVV96" s="14"/>
      <c r="OVW96" s="14"/>
      <c r="OVX96" s="14"/>
      <c r="OVY96" s="14"/>
      <c r="OVZ96" s="14"/>
      <c r="OWA96" s="14"/>
      <c r="OWB96" s="14"/>
      <c r="OWC96" s="14"/>
      <c r="OWD96" s="14"/>
      <c r="OWE96" s="14"/>
      <c r="OWF96" s="14"/>
      <c r="OWG96" s="14"/>
      <c r="OWH96" s="14"/>
      <c r="OWI96" s="14"/>
      <c r="OWJ96" s="14"/>
      <c r="OWK96" s="14"/>
      <c r="OWL96" s="14"/>
      <c r="OWM96" s="14"/>
      <c r="OWN96" s="14"/>
      <c r="OWO96" s="14"/>
      <c r="OWP96" s="14"/>
      <c r="OWQ96" s="14"/>
      <c r="OWR96" s="14"/>
      <c r="OWS96" s="14"/>
      <c r="OWT96" s="14"/>
      <c r="OWU96" s="14"/>
      <c r="OWV96" s="14"/>
      <c r="OWW96" s="14"/>
      <c r="OWX96" s="14"/>
      <c r="OWY96" s="14"/>
      <c r="OWZ96" s="14"/>
      <c r="OXA96" s="14"/>
      <c r="OXB96" s="14"/>
      <c r="OXC96" s="14"/>
      <c r="OXD96" s="14"/>
      <c r="OXE96" s="14"/>
      <c r="OXF96" s="14"/>
      <c r="OXG96" s="14"/>
      <c r="OXH96" s="14"/>
      <c r="OXI96" s="14"/>
      <c r="OXJ96" s="14"/>
      <c r="OXK96" s="14"/>
      <c r="OXL96" s="14"/>
      <c r="OXM96" s="14"/>
      <c r="OXN96" s="14"/>
      <c r="OXO96" s="14"/>
      <c r="OXP96" s="14"/>
      <c r="OXQ96" s="14"/>
      <c r="OXR96" s="14"/>
      <c r="OXS96" s="14"/>
      <c r="OXT96" s="14"/>
      <c r="OXU96" s="14"/>
      <c r="OXV96" s="14"/>
      <c r="OXW96" s="14"/>
      <c r="OXX96" s="14"/>
      <c r="OXY96" s="14"/>
      <c r="OXZ96" s="14"/>
      <c r="OYA96" s="14"/>
      <c r="OYB96" s="14"/>
      <c r="OYC96" s="14"/>
      <c r="OYD96" s="14"/>
      <c r="OYE96" s="14"/>
      <c r="OYF96" s="14"/>
      <c r="OYG96" s="14"/>
      <c r="OYH96" s="14"/>
      <c r="OYI96" s="14"/>
      <c r="OYJ96" s="14"/>
      <c r="OYK96" s="14"/>
      <c r="OYL96" s="14"/>
      <c r="OYM96" s="14"/>
      <c r="OYN96" s="14"/>
      <c r="OYO96" s="14"/>
      <c r="OYP96" s="14"/>
      <c r="OYQ96" s="14"/>
      <c r="OYR96" s="14"/>
      <c r="OYS96" s="14"/>
      <c r="OYT96" s="14"/>
      <c r="OYU96" s="14"/>
      <c r="OYV96" s="14"/>
      <c r="OYW96" s="14"/>
      <c r="OYX96" s="14"/>
      <c r="OYY96" s="14"/>
      <c r="OYZ96" s="14"/>
      <c r="OZA96" s="14"/>
      <c r="OZB96" s="14"/>
      <c r="OZC96" s="14"/>
      <c r="OZD96" s="14"/>
      <c r="OZE96" s="14"/>
      <c r="OZF96" s="14"/>
      <c r="OZG96" s="14"/>
      <c r="OZH96" s="14"/>
      <c r="OZI96" s="14"/>
      <c r="OZJ96" s="14"/>
      <c r="OZK96" s="14"/>
      <c r="OZL96" s="14"/>
      <c r="OZM96" s="14"/>
      <c r="OZN96" s="14"/>
      <c r="OZO96" s="14"/>
      <c r="OZP96" s="14"/>
      <c r="OZQ96" s="14"/>
      <c r="OZR96" s="14"/>
      <c r="OZS96" s="14"/>
      <c r="OZT96" s="14"/>
      <c r="OZU96" s="14"/>
      <c r="OZV96" s="14"/>
      <c r="OZW96" s="14"/>
      <c r="OZX96" s="14"/>
      <c r="OZY96" s="14"/>
      <c r="OZZ96" s="14"/>
      <c r="PAA96" s="14"/>
      <c r="PAB96" s="14"/>
      <c r="PAC96" s="14"/>
      <c r="PAD96" s="14"/>
      <c r="PAE96" s="14"/>
      <c r="PAF96" s="14"/>
      <c r="PAG96" s="14"/>
      <c r="PAH96" s="14"/>
      <c r="PAI96" s="14"/>
      <c r="PAJ96" s="14"/>
      <c r="PAK96" s="14"/>
      <c r="PAL96" s="14"/>
      <c r="PAM96" s="14"/>
      <c r="PAN96" s="14"/>
      <c r="PAO96" s="14"/>
      <c r="PAP96" s="14"/>
      <c r="PAQ96" s="14"/>
      <c r="PAR96" s="14"/>
      <c r="PAS96" s="14"/>
      <c r="PAT96" s="14"/>
      <c r="PAU96" s="14"/>
      <c r="PAV96" s="14"/>
      <c r="PAW96" s="14"/>
      <c r="PAX96" s="14"/>
      <c r="PAY96" s="14"/>
      <c r="PAZ96" s="14"/>
      <c r="PBA96" s="14"/>
      <c r="PBB96" s="14"/>
      <c r="PBC96" s="14"/>
      <c r="PBD96" s="14"/>
      <c r="PBE96" s="14"/>
      <c r="PBF96" s="14"/>
      <c r="PBG96" s="14"/>
      <c r="PBH96" s="14"/>
      <c r="PBI96" s="14"/>
      <c r="PBJ96" s="14"/>
      <c r="PBK96" s="14"/>
      <c r="PBL96" s="14"/>
      <c r="PBM96" s="14"/>
      <c r="PBN96" s="14"/>
      <c r="PBO96" s="14"/>
      <c r="PBP96" s="14"/>
      <c r="PBQ96" s="14"/>
      <c r="PBR96" s="14"/>
      <c r="PBS96" s="14"/>
      <c r="PBT96" s="14"/>
      <c r="PBU96" s="14"/>
      <c r="PBV96" s="14"/>
      <c r="PBW96" s="14"/>
      <c r="PBX96" s="14"/>
      <c r="PBY96" s="14"/>
      <c r="PBZ96" s="14"/>
      <c r="PCA96" s="14"/>
      <c r="PCB96" s="14"/>
      <c r="PCC96" s="14"/>
      <c r="PCD96" s="14"/>
      <c r="PCE96" s="14"/>
      <c r="PCF96" s="14"/>
      <c r="PCG96" s="14"/>
      <c r="PCH96" s="14"/>
      <c r="PCI96" s="14"/>
      <c r="PCJ96" s="14"/>
      <c r="PCK96" s="14"/>
      <c r="PCL96" s="14"/>
      <c r="PCM96" s="14"/>
      <c r="PCN96" s="14"/>
      <c r="PCO96" s="14"/>
      <c r="PCP96" s="14"/>
      <c r="PCQ96" s="14"/>
      <c r="PCR96" s="14"/>
      <c r="PCS96" s="14"/>
      <c r="PCT96" s="14"/>
      <c r="PCU96" s="14"/>
      <c r="PCV96" s="14"/>
      <c r="PCW96" s="14"/>
      <c r="PCX96" s="14"/>
      <c r="PCY96" s="14"/>
      <c r="PCZ96" s="14"/>
      <c r="PDA96" s="14"/>
      <c r="PDB96" s="14"/>
      <c r="PDC96" s="14"/>
      <c r="PDD96" s="14"/>
      <c r="PDE96" s="14"/>
      <c r="PDF96" s="14"/>
      <c r="PDG96" s="14"/>
      <c r="PDH96" s="14"/>
      <c r="PDI96" s="14"/>
      <c r="PDJ96" s="14"/>
      <c r="PDK96" s="14"/>
      <c r="PDL96" s="14"/>
      <c r="PDM96" s="14"/>
      <c r="PDN96" s="14"/>
      <c r="PDO96" s="14"/>
      <c r="PDP96" s="14"/>
      <c r="PDQ96" s="14"/>
      <c r="PDR96" s="14"/>
      <c r="PDS96" s="14"/>
      <c r="PDT96" s="14"/>
      <c r="PDU96" s="14"/>
      <c r="PDV96" s="14"/>
      <c r="PDW96" s="14"/>
      <c r="PDX96" s="14"/>
      <c r="PDY96" s="14"/>
      <c r="PDZ96" s="14"/>
      <c r="PEA96" s="14"/>
      <c r="PEB96" s="14"/>
      <c r="PEC96" s="14"/>
      <c r="PED96" s="14"/>
      <c r="PEE96" s="14"/>
      <c r="PEF96" s="14"/>
      <c r="PEG96" s="14"/>
      <c r="PEH96" s="14"/>
      <c r="PEI96" s="14"/>
      <c r="PEJ96" s="14"/>
      <c r="PEK96" s="14"/>
      <c r="PEL96" s="14"/>
      <c r="PEM96" s="14"/>
      <c r="PEN96" s="14"/>
      <c r="PEO96" s="14"/>
      <c r="PEP96" s="14"/>
      <c r="PEQ96" s="14"/>
      <c r="PER96" s="14"/>
      <c r="PES96" s="14"/>
      <c r="PET96" s="14"/>
      <c r="PEU96" s="14"/>
      <c r="PEV96" s="14"/>
      <c r="PEW96" s="14"/>
      <c r="PEX96" s="14"/>
      <c r="PEY96" s="14"/>
      <c r="PEZ96" s="14"/>
      <c r="PFA96" s="14"/>
      <c r="PFB96" s="14"/>
      <c r="PFC96" s="14"/>
      <c r="PFD96" s="14"/>
      <c r="PFE96" s="14"/>
      <c r="PFF96" s="14"/>
      <c r="PFG96" s="14"/>
      <c r="PFH96" s="14"/>
      <c r="PFI96" s="14"/>
      <c r="PFJ96" s="14"/>
      <c r="PFK96" s="14"/>
      <c r="PFL96" s="14"/>
      <c r="PFM96" s="14"/>
      <c r="PFN96" s="14"/>
      <c r="PFO96" s="14"/>
      <c r="PFP96" s="14"/>
      <c r="PFQ96" s="14"/>
      <c r="PFR96" s="14"/>
      <c r="PFS96" s="14"/>
      <c r="PFT96" s="14"/>
      <c r="PFU96" s="14"/>
      <c r="PFV96" s="14"/>
      <c r="PFW96" s="14"/>
      <c r="PFX96" s="14"/>
      <c r="PFY96" s="14"/>
      <c r="PFZ96" s="14"/>
      <c r="PGA96" s="14"/>
      <c r="PGB96" s="14"/>
      <c r="PGC96" s="14"/>
      <c r="PGD96" s="14"/>
      <c r="PGE96" s="14"/>
      <c r="PGF96" s="14"/>
      <c r="PGG96" s="14"/>
      <c r="PGH96" s="14"/>
      <c r="PGI96" s="14"/>
      <c r="PGJ96" s="14"/>
      <c r="PGK96" s="14"/>
      <c r="PGL96" s="14"/>
      <c r="PGM96" s="14"/>
      <c r="PGN96" s="14"/>
      <c r="PGO96" s="14"/>
      <c r="PGP96" s="14"/>
      <c r="PGQ96" s="14"/>
      <c r="PGR96" s="14"/>
      <c r="PGS96" s="14"/>
      <c r="PGT96" s="14"/>
      <c r="PGU96" s="14"/>
      <c r="PGV96" s="14"/>
      <c r="PGW96" s="14"/>
      <c r="PGX96" s="14"/>
      <c r="PGY96" s="14"/>
      <c r="PGZ96" s="14"/>
      <c r="PHA96" s="14"/>
      <c r="PHB96" s="14"/>
      <c r="PHC96" s="14"/>
      <c r="PHD96" s="14"/>
      <c r="PHE96" s="14"/>
      <c r="PHF96" s="14"/>
      <c r="PHG96" s="14"/>
      <c r="PHH96" s="14"/>
      <c r="PHI96" s="14"/>
      <c r="PHJ96" s="14"/>
      <c r="PHK96" s="14"/>
      <c r="PHL96" s="14"/>
      <c r="PHM96" s="14"/>
      <c r="PHN96" s="14"/>
      <c r="PHO96" s="14"/>
      <c r="PHP96" s="14"/>
      <c r="PHQ96" s="14"/>
      <c r="PHR96" s="14"/>
      <c r="PHS96" s="14"/>
      <c r="PHT96" s="14"/>
      <c r="PHU96" s="14"/>
      <c r="PHV96" s="14"/>
      <c r="PHW96" s="14"/>
      <c r="PHX96" s="14"/>
      <c r="PHY96" s="14"/>
      <c r="PHZ96" s="14"/>
      <c r="PIA96" s="14"/>
      <c r="PIB96" s="14"/>
      <c r="PIC96" s="14"/>
      <c r="PID96" s="14"/>
      <c r="PIE96" s="14"/>
      <c r="PIF96" s="14"/>
      <c r="PIG96" s="14"/>
      <c r="PIH96" s="14"/>
      <c r="PII96" s="14"/>
      <c r="PIJ96" s="14"/>
      <c r="PIK96" s="14"/>
      <c r="PIL96" s="14"/>
      <c r="PIM96" s="14"/>
      <c r="PIN96" s="14"/>
      <c r="PIO96" s="14"/>
      <c r="PIP96" s="14"/>
      <c r="PIQ96" s="14"/>
      <c r="PIR96" s="14"/>
      <c r="PIS96" s="14"/>
      <c r="PIT96" s="14"/>
      <c r="PIU96" s="14"/>
      <c r="PIV96" s="14"/>
      <c r="PIW96" s="14"/>
      <c r="PIX96" s="14"/>
      <c r="PIY96" s="14"/>
      <c r="PIZ96" s="14"/>
      <c r="PJA96" s="14"/>
      <c r="PJB96" s="14"/>
      <c r="PJC96" s="14"/>
      <c r="PJD96" s="14"/>
      <c r="PJE96" s="14"/>
      <c r="PJF96" s="14"/>
      <c r="PJG96" s="14"/>
      <c r="PJH96" s="14"/>
      <c r="PJI96" s="14"/>
      <c r="PJJ96" s="14"/>
      <c r="PJK96" s="14"/>
      <c r="PJL96" s="14"/>
      <c r="PJM96" s="14"/>
      <c r="PJN96" s="14"/>
      <c r="PJO96" s="14"/>
      <c r="PJP96" s="14"/>
      <c r="PJQ96" s="14"/>
      <c r="PJR96" s="14"/>
      <c r="PJS96" s="14"/>
      <c r="PJT96" s="14"/>
      <c r="PJU96" s="14"/>
      <c r="PJV96" s="14"/>
      <c r="PJW96" s="14"/>
      <c r="PJX96" s="14"/>
      <c r="PJY96" s="14"/>
      <c r="PJZ96" s="14"/>
      <c r="PKA96" s="14"/>
      <c r="PKB96" s="14"/>
      <c r="PKC96" s="14"/>
      <c r="PKD96" s="14"/>
      <c r="PKE96" s="14"/>
      <c r="PKF96" s="14"/>
      <c r="PKG96" s="14"/>
      <c r="PKH96" s="14"/>
      <c r="PKI96" s="14"/>
      <c r="PKJ96" s="14"/>
      <c r="PKK96" s="14"/>
      <c r="PKL96" s="14"/>
      <c r="PKM96" s="14"/>
      <c r="PKN96" s="14"/>
      <c r="PKO96" s="14"/>
      <c r="PKP96" s="14"/>
      <c r="PKQ96" s="14"/>
      <c r="PKR96" s="14"/>
      <c r="PKS96" s="14"/>
      <c r="PKT96" s="14"/>
      <c r="PKU96" s="14"/>
      <c r="PKV96" s="14"/>
      <c r="PKW96" s="14"/>
      <c r="PKX96" s="14"/>
      <c r="PKY96" s="14"/>
      <c r="PKZ96" s="14"/>
      <c r="PLA96" s="14"/>
      <c r="PLB96" s="14"/>
      <c r="PLC96" s="14"/>
      <c r="PLD96" s="14"/>
      <c r="PLE96" s="14"/>
      <c r="PLF96" s="14"/>
      <c r="PLG96" s="14"/>
      <c r="PLH96" s="14"/>
      <c r="PLI96" s="14"/>
      <c r="PLJ96" s="14"/>
      <c r="PLK96" s="14"/>
      <c r="PLL96" s="14"/>
      <c r="PLM96" s="14"/>
      <c r="PLN96" s="14"/>
      <c r="PLO96" s="14"/>
      <c r="PLP96" s="14"/>
      <c r="PLQ96" s="14"/>
      <c r="PLR96" s="14"/>
      <c r="PLS96" s="14"/>
      <c r="PLT96" s="14"/>
      <c r="PLU96" s="14"/>
      <c r="PLV96" s="14"/>
      <c r="PLW96" s="14"/>
      <c r="PLX96" s="14"/>
      <c r="PLY96" s="14"/>
      <c r="PLZ96" s="14"/>
      <c r="PMA96" s="14"/>
      <c r="PMB96" s="14"/>
      <c r="PMC96" s="14"/>
      <c r="PMD96" s="14"/>
      <c r="PME96" s="14"/>
      <c r="PMF96" s="14"/>
      <c r="PMG96" s="14"/>
      <c r="PMH96" s="14"/>
      <c r="PMI96" s="14"/>
      <c r="PMJ96" s="14"/>
      <c r="PMK96" s="14"/>
      <c r="PML96" s="14"/>
      <c r="PMM96" s="14"/>
      <c r="PMN96" s="14"/>
      <c r="PMO96" s="14"/>
      <c r="PMP96" s="14"/>
      <c r="PMQ96" s="14"/>
      <c r="PMR96" s="14"/>
      <c r="PMS96" s="14"/>
      <c r="PMT96" s="14"/>
      <c r="PMU96" s="14"/>
      <c r="PMV96" s="14"/>
      <c r="PMW96" s="14"/>
      <c r="PMX96" s="14"/>
      <c r="PMY96" s="14"/>
      <c r="PMZ96" s="14"/>
      <c r="PNA96" s="14"/>
      <c r="PNB96" s="14"/>
      <c r="PNC96" s="14"/>
      <c r="PND96" s="14"/>
      <c r="PNE96" s="14"/>
      <c r="PNF96" s="14"/>
      <c r="PNG96" s="14"/>
      <c r="PNH96" s="14"/>
      <c r="PNI96" s="14"/>
      <c r="PNJ96" s="14"/>
      <c r="PNK96" s="14"/>
      <c r="PNL96" s="14"/>
      <c r="PNM96" s="14"/>
      <c r="PNN96" s="14"/>
      <c r="PNO96" s="14"/>
      <c r="PNP96" s="14"/>
      <c r="PNQ96" s="14"/>
      <c r="PNR96" s="14"/>
      <c r="PNS96" s="14"/>
      <c r="PNT96" s="14"/>
      <c r="PNU96" s="14"/>
      <c r="PNV96" s="14"/>
      <c r="PNW96" s="14"/>
      <c r="PNX96" s="14"/>
      <c r="PNY96" s="14"/>
      <c r="PNZ96" s="14"/>
      <c r="POA96" s="14"/>
      <c r="POB96" s="14"/>
      <c r="POC96" s="14"/>
      <c r="POD96" s="14"/>
      <c r="POE96" s="14"/>
      <c r="POF96" s="14"/>
      <c r="POG96" s="14"/>
      <c r="POH96" s="14"/>
      <c r="POI96" s="14"/>
      <c r="POJ96" s="14"/>
      <c r="POK96" s="14"/>
      <c r="POL96" s="14"/>
      <c r="POM96" s="14"/>
      <c r="PON96" s="14"/>
      <c r="POO96" s="14"/>
      <c r="POP96" s="14"/>
      <c r="POQ96" s="14"/>
      <c r="POR96" s="14"/>
      <c r="POS96" s="14"/>
      <c r="POT96" s="14"/>
      <c r="POU96" s="14"/>
      <c r="POV96" s="14"/>
      <c r="POW96" s="14"/>
      <c r="POX96" s="14"/>
      <c r="POY96" s="14"/>
      <c r="POZ96" s="14"/>
      <c r="PPA96" s="14"/>
      <c r="PPB96" s="14"/>
      <c r="PPC96" s="14"/>
      <c r="PPD96" s="14"/>
      <c r="PPE96" s="14"/>
      <c r="PPF96" s="14"/>
      <c r="PPG96" s="14"/>
      <c r="PPH96" s="14"/>
      <c r="PPI96" s="14"/>
      <c r="PPJ96" s="14"/>
      <c r="PPK96" s="14"/>
      <c r="PPL96" s="14"/>
      <c r="PPM96" s="14"/>
      <c r="PPN96" s="14"/>
      <c r="PPO96" s="14"/>
      <c r="PPP96" s="14"/>
      <c r="PPQ96" s="14"/>
      <c r="PPR96" s="14"/>
      <c r="PPS96" s="14"/>
      <c r="PPT96" s="14"/>
      <c r="PPU96" s="14"/>
      <c r="PPV96" s="14"/>
      <c r="PPW96" s="14"/>
      <c r="PPX96" s="14"/>
      <c r="PPY96" s="14"/>
      <c r="PPZ96" s="14"/>
      <c r="PQA96" s="14"/>
      <c r="PQB96" s="14"/>
      <c r="PQC96" s="14"/>
      <c r="PQD96" s="14"/>
      <c r="PQE96" s="14"/>
      <c r="PQF96" s="14"/>
      <c r="PQG96" s="14"/>
      <c r="PQH96" s="14"/>
      <c r="PQI96" s="14"/>
      <c r="PQJ96" s="14"/>
      <c r="PQK96" s="14"/>
      <c r="PQL96" s="14"/>
      <c r="PQM96" s="14"/>
      <c r="PQN96" s="14"/>
      <c r="PQO96" s="14"/>
      <c r="PQP96" s="14"/>
      <c r="PQQ96" s="14"/>
      <c r="PQR96" s="14"/>
      <c r="PQS96" s="14"/>
      <c r="PQT96" s="14"/>
      <c r="PQU96" s="14"/>
      <c r="PQV96" s="14"/>
      <c r="PQW96" s="14"/>
      <c r="PQX96" s="14"/>
      <c r="PQY96" s="14"/>
      <c r="PQZ96" s="14"/>
      <c r="PRA96" s="14"/>
      <c r="PRB96" s="14"/>
      <c r="PRC96" s="14"/>
      <c r="PRD96" s="14"/>
      <c r="PRE96" s="14"/>
      <c r="PRF96" s="14"/>
      <c r="PRG96" s="14"/>
      <c r="PRH96" s="14"/>
      <c r="PRI96" s="14"/>
      <c r="PRJ96" s="14"/>
      <c r="PRK96" s="14"/>
      <c r="PRL96" s="14"/>
      <c r="PRM96" s="14"/>
      <c r="PRN96" s="14"/>
      <c r="PRO96" s="14"/>
      <c r="PRP96" s="14"/>
      <c r="PRQ96" s="14"/>
      <c r="PRR96" s="14"/>
      <c r="PRS96" s="14"/>
      <c r="PRT96" s="14"/>
      <c r="PRU96" s="14"/>
      <c r="PRV96" s="14"/>
      <c r="PRW96" s="14"/>
      <c r="PRX96" s="14"/>
      <c r="PRY96" s="14"/>
      <c r="PRZ96" s="14"/>
      <c r="PSA96" s="14"/>
      <c r="PSB96" s="14"/>
      <c r="PSC96" s="14"/>
      <c r="PSD96" s="14"/>
      <c r="PSE96" s="14"/>
      <c r="PSF96" s="14"/>
      <c r="PSG96" s="14"/>
      <c r="PSH96" s="14"/>
      <c r="PSI96" s="14"/>
      <c r="PSJ96" s="14"/>
      <c r="PSK96" s="14"/>
      <c r="PSL96" s="14"/>
      <c r="PSM96" s="14"/>
      <c r="PSN96" s="14"/>
      <c r="PSO96" s="14"/>
      <c r="PSP96" s="14"/>
      <c r="PSQ96" s="14"/>
      <c r="PSR96" s="14"/>
      <c r="PSS96" s="14"/>
      <c r="PST96" s="14"/>
      <c r="PSU96" s="14"/>
      <c r="PSV96" s="14"/>
      <c r="PSW96" s="14"/>
      <c r="PSX96" s="14"/>
      <c r="PSY96" s="14"/>
      <c r="PSZ96" s="14"/>
      <c r="PTA96" s="14"/>
      <c r="PTB96" s="14"/>
      <c r="PTC96" s="14"/>
      <c r="PTD96" s="14"/>
      <c r="PTE96" s="14"/>
      <c r="PTF96" s="14"/>
      <c r="PTG96" s="14"/>
      <c r="PTH96" s="14"/>
      <c r="PTI96" s="14"/>
      <c r="PTJ96" s="14"/>
      <c r="PTK96" s="14"/>
      <c r="PTL96" s="14"/>
      <c r="PTM96" s="14"/>
      <c r="PTN96" s="14"/>
      <c r="PTO96" s="14"/>
      <c r="PTP96" s="14"/>
      <c r="PTQ96" s="14"/>
      <c r="PTR96" s="14"/>
      <c r="PTS96" s="14"/>
      <c r="PTT96" s="14"/>
      <c r="PTU96" s="14"/>
      <c r="PTV96" s="14"/>
      <c r="PTW96" s="14"/>
      <c r="PTX96" s="14"/>
      <c r="PTY96" s="14"/>
      <c r="PTZ96" s="14"/>
      <c r="PUA96" s="14"/>
      <c r="PUB96" s="14"/>
      <c r="PUC96" s="14"/>
      <c r="PUD96" s="14"/>
      <c r="PUE96" s="14"/>
      <c r="PUF96" s="14"/>
      <c r="PUG96" s="14"/>
      <c r="PUH96" s="14"/>
      <c r="PUI96" s="14"/>
      <c r="PUJ96" s="14"/>
      <c r="PUK96" s="14"/>
      <c r="PUL96" s="14"/>
      <c r="PUM96" s="14"/>
      <c r="PUN96" s="14"/>
      <c r="PUO96" s="14"/>
      <c r="PUP96" s="14"/>
      <c r="PUQ96" s="14"/>
      <c r="PUR96" s="14"/>
      <c r="PUS96" s="14"/>
      <c r="PUT96" s="14"/>
      <c r="PUU96" s="14"/>
      <c r="PUV96" s="14"/>
      <c r="PUW96" s="14"/>
      <c r="PUX96" s="14"/>
      <c r="PUY96" s="14"/>
      <c r="PUZ96" s="14"/>
      <c r="PVA96" s="14"/>
      <c r="PVB96" s="14"/>
      <c r="PVC96" s="14"/>
      <c r="PVD96" s="14"/>
      <c r="PVE96" s="14"/>
      <c r="PVF96" s="14"/>
      <c r="PVG96" s="14"/>
      <c r="PVH96" s="14"/>
      <c r="PVI96" s="14"/>
      <c r="PVJ96" s="14"/>
      <c r="PVK96" s="14"/>
      <c r="PVL96" s="14"/>
      <c r="PVM96" s="14"/>
      <c r="PVN96" s="14"/>
      <c r="PVO96" s="14"/>
      <c r="PVP96" s="14"/>
      <c r="PVQ96" s="14"/>
      <c r="PVR96" s="14"/>
      <c r="PVS96" s="14"/>
      <c r="PVT96" s="14"/>
      <c r="PVU96" s="14"/>
      <c r="PVV96" s="14"/>
      <c r="PVW96" s="14"/>
      <c r="PVX96" s="14"/>
      <c r="PVY96" s="14"/>
      <c r="PVZ96" s="14"/>
      <c r="PWA96" s="14"/>
      <c r="PWB96" s="14"/>
      <c r="PWC96" s="14"/>
      <c r="PWD96" s="14"/>
      <c r="PWE96" s="14"/>
      <c r="PWF96" s="14"/>
      <c r="PWG96" s="14"/>
      <c r="PWH96" s="14"/>
      <c r="PWI96" s="14"/>
      <c r="PWJ96" s="14"/>
      <c r="PWK96" s="14"/>
      <c r="PWL96" s="14"/>
      <c r="PWM96" s="14"/>
      <c r="PWN96" s="14"/>
      <c r="PWO96" s="14"/>
      <c r="PWP96" s="14"/>
      <c r="PWQ96" s="14"/>
      <c r="PWR96" s="14"/>
      <c r="PWS96" s="14"/>
      <c r="PWT96" s="14"/>
      <c r="PWU96" s="14"/>
      <c r="PWV96" s="14"/>
      <c r="PWW96" s="14"/>
      <c r="PWX96" s="14"/>
      <c r="PWY96" s="14"/>
      <c r="PWZ96" s="14"/>
      <c r="PXA96" s="14"/>
      <c r="PXB96" s="14"/>
      <c r="PXC96" s="14"/>
      <c r="PXD96" s="14"/>
      <c r="PXE96" s="14"/>
      <c r="PXF96" s="14"/>
      <c r="PXG96" s="14"/>
      <c r="PXH96" s="14"/>
      <c r="PXI96" s="14"/>
      <c r="PXJ96" s="14"/>
      <c r="PXK96" s="14"/>
      <c r="PXL96" s="14"/>
      <c r="PXM96" s="14"/>
      <c r="PXN96" s="14"/>
      <c r="PXO96" s="14"/>
      <c r="PXP96" s="14"/>
      <c r="PXQ96" s="14"/>
      <c r="PXR96" s="14"/>
      <c r="PXS96" s="14"/>
      <c r="PXT96" s="14"/>
      <c r="PXU96" s="14"/>
      <c r="PXV96" s="14"/>
      <c r="PXW96" s="14"/>
      <c r="PXX96" s="14"/>
      <c r="PXY96" s="14"/>
      <c r="PXZ96" s="14"/>
      <c r="PYA96" s="14"/>
      <c r="PYB96" s="14"/>
      <c r="PYC96" s="14"/>
      <c r="PYD96" s="14"/>
      <c r="PYE96" s="14"/>
      <c r="PYF96" s="14"/>
      <c r="PYG96" s="14"/>
      <c r="PYH96" s="14"/>
      <c r="PYI96" s="14"/>
      <c r="PYJ96" s="14"/>
      <c r="PYK96" s="14"/>
      <c r="PYL96" s="14"/>
      <c r="PYM96" s="14"/>
      <c r="PYN96" s="14"/>
      <c r="PYO96" s="14"/>
      <c r="PYP96" s="14"/>
      <c r="PYQ96" s="14"/>
      <c r="PYR96" s="14"/>
      <c r="PYS96" s="14"/>
      <c r="PYT96" s="14"/>
      <c r="PYU96" s="14"/>
      <c r="PYV96" s="14"/>
      <c r="PYW96" s="14"/>
      <c r="PYX96" s="14"/>
      <c r="PYY96" s="14"/>
      <c r="PYZ96" s="14"/>
      <c r="PZA96" s="14"/>
      <c r="PZB96" s="14"/>
      <c r="PZC96" s="14"/>
      <c r="PZD96" s="14"/>
      <c r="PZE96" s="14"/>
      <c r="PZF96" s="14"/>
      <c r="PZG96" s="14"/>
      <c r="PZH96" s="14"/>
      <c r="PZI96" s="14"/>
      <c r="PZJ96" s="14"/>
      <c r="PZK96" s="14"/>
      <c r="PZL96" s="14"/>
      <c r="PZM96" s="14"/>
      <c r="PZN96" s="14"/>
      <c r="PZO96" s="14"/>
      <c r="PZP96" s="14"/>
      <c r="PZQ96" s="14"/>
      <c r="PZR96" s="14"/>
      <c r="PZS96" s="14"/>
      <c r="PZT96" s="14"/>
      <c r="PZU96" s="14"/>
      <c r="PZV96" s="14"/>
      <c r="PZW96" s="14"/>
      <c r="PZX96" s="14"/>
      <c r="PZY96" s="14"/>
      <c r="PZZ96" s="14"/>
      <c r="QAA96" s="14"/>
      <c r="QAB96" s="14"/>
      <c r="QAC96" s="14"/>
      <c r="QAD96" s="14"/>
      <c r="QAE96" s="14"/>
      <c r="QAF96" s="14"/>
      <c r="QAG96" s="14"/>
      <c r="QAH96" s="14"/>
      <c r="QAI96" s="14"/>
      <c r="QAJ96" s="14"/>
      <c r="QAK96" s="14"/>
      <c r="QAL96" s="14"/>
      <c r="QAM96" s="14"/>
      <c r="QAN96" s="14"/>
      <c r="QAO96" s="14"/>
      <c r="QAP96" s="14"/>
      <c r="QAQ96" s="14"/>
      <c r="QAR96" s="14"/>
      <c r="QAS96" s="14"/>
      <c r="QAT96" s="14"/>
      <c r="QAU96" s="14"/>
      <c r="QAV96" s="14"/>
      <c r="QAW96" s="14"/>
      <c r="QAX96" s="14"/>
      <c r="QAY96" s="14"/>
      <c r="QAZ96" s="14"/>
      <c r="QBA96" s="14"/>
      <c r="QBB96" s="14"/>
      <c r="QBC96" s="14"/>
      <c r="QBD96" s="14"/>
      <c r="QBE96" s="14"/>
      <c r="QBF96" s="14"/>
      <c r="QBG96" s="14"/>
      <c r="QBH96" s="14"/>
      <c r="QBI96" s="14"/>
      <c r="QBJ96" s="14"/>
      <c r="QBK96" s="14"/>
      <c r="QBL96" s="14"/>
      <c r="QBM96" s="14"/>
      <c r="QBN96" s="14"/>
      <c r="QBO96" s="14"/>
      <c r="QBP96" s="14"/>
      <c r="QBQ96" s="14"/>
      <c r="QBR96" s="14"/>
      <c r="QBS96" s="14"/>
      <c r="QBT96" s="14"/>
      <c r="QBU96" s="14"/>
      <c r="QBV96" s="14"/>
      <c r="QBW96" s="14"/>
      <c r="QBX96" s="14"/>
      <c r="QBY96" s="14"/>
      <c r="QBZ96" s="14"/>
      <c r="QCA96" s="14"/>
      <c r="QCB96" s="14"/>
      <c r="QCC96" s="14"/>
      <c r="QCD96" s="14"/>
      <c r="QCE96" s="14"/>
      <c r="QCF96" s="14"/>
      <c r="QCG96" s="14"/>
      <c r="QCH96" s="14"/>
      <c r="QCI96" s="14"/>
      <c r="QCJ96" s="14"/>
      <c r="QCK96" s="14"/>
      <c r="QCL96" s="14"/>
      <c r="QCM96" s="14"/>
      <c r="QCN96" s="14"/>
      <c r="QCO96" s="14"/>
      <c r="QCP96" s="14"/>
      <c r="QCQ96" s="14"/>
      <c r="QCR96" s="14"/>
      <c r="QCS96" s="14"/>
      <c r="QCT96" s="14"/>
      <c r="QCU96" s="14"/>
      <c r="QCV96" s="14"/>
      <c r="QCW96" s="14"/>
      <c r="QCX96" s="14"/>
      <c r="QCY96" s="14"/>
      <c r="QCZ96" s="14"/>
      <c r="QDA96" s="14"/>
      <c r="QDB96" s="14"/>
      <c r="QDC96" s="14"/>
      <c r="QDD96" s="14"/>
      <c r="QDE96" s="14"/>
      <c r="QDF96" s="14"/>
      <c r="QDG96" s="14"/>
      <c r="QDH96" s="14"/>
      <c r="QDI96" s="14"/>
      <c r="QDJ96" s="14"/>
      <c r="QDK96" s="14"/>
      <c r="QDL96" s="14"/>
      <c r="QDM96" s="14"/>
      <c r="QDN96" s="14"/>
      <c r="QDO96" s="14"/>
      <c r="QDP96" s="14"/>
      <c r="QDQ96" s="14"/>
      <c r="QDR96" s="14"/>
      <c r="QDS96" s="14"/>
      <c r="QDT96" s="14"/>
      <c r="QDU96" s="14"/>
      <c r="QDV96" s="14"/>
      <c r="QDW96" s="14"/>
      <c r="QDX96" s="14"/>
      <c r="QDY96" s="14"/>
      <c r="QDZ96" s="14"/>
      <c r="QEA96" s="14"/>
      <c r="QEB96" s="14"/>
      <c r="QEC96" s="14"/>
      <c r="QED96" s="14"/>
      <c r="QEE96" s="14"/>
      <c r="QEF96" s="14"/>
      <c r="QEG96" s="14"/>
      <c r="QEH96" s="14"/>
      <c r="QEI96" s="14"/>
      <c r="QEJ96" s="14"/>
      <c r="QEK96" s="14"/>
      <c r="QEL96" s="14"/>
      <c r="QEM96" s="14"/>
      <c r="QEN96" s="14"/>
      <c r="QEO96" s="14"/>
      <c r="QEP96" s="14"/>
      <c r="QEQ96" s="14"/>
      <c r="QER96" s="14"/>
      <c r="QES96" s="14"/>
      <c r="QET96" s="14"/>
      <c r="QEU96" s="14"/>
      <c r="QEV96" s="14"/>
      <c r="QEW96" s="14"/>
      <c r="QEX96" s="14"/>
      <c r="QEY96" s="14"/>
      <c r="QEZ96" s="14"/>
      <c r="QFA96" s="14"/>
      <c r="QFB96" s="14"/>
      <c r="QFC96" s="14"/>
      <c r="QFD96" s="14"/>
      <c r="QFE96" s="14"/>
      <c r="QFF96" s="14"/>
      <c r="QFG96" s="14"/>
      <c r="QFH96" s="14"/>
      <c r="QFI96" s="14"/>
      <c r="QFJ96" s="14"/>
      <c r="QFK96" s="14"/>
      <c r="QFL96" s="14"/>
      <c r="QFM96" s="14"/>
      <c r="QFN96" s="14"/>
      <c r="QFO96" s="14"/>
      <c r="QFP96" s="14"/>
      <c r="QFQ96" s="14"/>
      <c r="QFR96" s="14"/>
      <c r="QFS96" s="14"/>
      <c r="QFT96" s="14"/>
      <c r="QFU96" s="14"/>
      <c r="QFV96" s="14"/>
      <c r="QFW96" s="14"/>
      <c r="QFX96" s="14"/>
      <c r="QFY96" s="14"/>
      <c r="QFZ96" s="14"/>
      <c r="QGA96" s="14"/>
      <c r="QGB96" s="14"/>
      <c r="QGC96" s="14"/>
      <c r="QGD96" s="14"/>
      <c r="QGE96" s="14"/>
      <c r="QGF96" s="14"/>
      <c r="QGG96" s="14"/>
      <c r="QGH96" s="14"/>
      <c r="QGI96" s="14"/>
      <c r="QGJ96" s="14"/>
      <c r="QGK96" s="14"/>
      <c r="QGL96" s="14"/>
      <c r="QGM96" s="14"/>
      <c r="QGN96" s="14"/>
      <c r="QGO96" s="14"/>
      <c r="QGP96" s="14"/>
      <c r="QGQ96" s="14"/>
      <c r="QGR96" s="14"/>
      <c r="QGS96" s="14"/>
      <c r="QGT96" s="14"/>
      <c r="QGU96" s="14"/>
      <c r="QGV96" s="14"/>
      <c r="QGW96" s="14"/>
      <c r="QGX96" s="14"/>
      <c r="QGY96" s="14"/>
      <c r="QGZ96" s="14"/>
      <c r="QHA96" s="14"/>
      <c r="QHB96" s="14"/>
      <c r="QHC96" s="14"/>
      <c r="QHD96" s="14"/>
      <c r="QHE96" s="14"/>
      <c r="QHF96" s="14"/>
      <c r="QHG96" s="14"/>
      <c r="QHH96" s="14"/>
      <c r="QHI96" s="14"/>
      <c r="QHJ96" s="14"/>
      <c r="QHK96" s="14"/>
      <c r="QHL96" s="14"/>
      <c r="QHM96" s="14"/>
      <c r="QHN96" s="14"/>
      <c r="QHO96" s="14"/>
      <c r="QHP96" s="14"/>
      <c r="QHQ96" s="14"/>
      <c r="QHR96" s="14"/>
      <c r="QHS96" s="14"/>
      <c r="QHT96" s="14"/>
      <c r="QHU96" s="14"/>
      <c r="QHV96" s="14"/>
      <c r="QHW96" s="14"/>
      <c r="QHX96" s="14"/>
      <c r="QHY96" s="14"/>
      <c r="QHZ96" s="14"/>
      <c r="QIA96" s="14"/>
      <c r="QIB96" s="14"/>
      <c r="QIC96" s="14"/>
      <c r="QID96" s="14"/>
      <c r="QIE96" s="14"/>
      <c r="QIF96" s="14"/>
      <c r="QIG96" s="14"/>
      <c r="QIH96" s="14"/>
      <c r="QII96" s="14"/>
      <c r="QIJ96" s="14"/>
      <c r="QIK96" s="14"/>
      <c r="QIL96" s="14"/>
      <c r="QIM96" s="14"/>
      <c r="QIN96" s="14"/>
      <c r="QIO96" s="14"/>
      <c r="QIP96" s="14"/>
      <c r="QIQ96" s="14"/>
      <c r="QIR96" s="14"/>
      <c r="QIS96" s="14"/>
      <c r="QIT96" s="14"/>
      <c r="QIU96" s="14"/>
      <c r="QIV96" s="14"/>
      <c r="QIW96" s="14"/>
      <c r="QIX96" s="14"/>
      <c r="QIY96" s="14"/>
      <c r="QIZ96" s="14"/>
      <c r="QJA96" s="14"/>
      <c r="QJB96" s="14"/>
      <c r="QJC96" s="14"/>
      <c r="QJD96" s="14"/>
      <c r="QJE96" s="14"/>
      <c r="QJF96" s="14"/>
      <c r="QJG96" s="14"/>
      <c r="QJH96" s="14"/>
      <c r="QJI96" s="14"/>
      <c r="QJJ96" s="14"/>
      <c r="QJK96" s="14"/>
      <c r="QJL96" s="14"/>
      <c r="QJM96" s="14"/>
      <c r="QJN96" s="14"/>
      <c r="QJO96" s="14"/>
      <c r="QJP96" s="14"/>
      <c r="QJQ96" s="14"/>
      <c r="QJR96" s="14"/>
      <c r="QJS96" s="14"/>
      <c r="QJT96" s="14"/>
      <c r="QJU96" s="14"/>
      <c r="QJV96" s="14"/>
      <c r="QJW96" s="14"/>
      <c r="QJX96" s="14"/>
      <c r="QJY96" s="14"/>
      <c r="QJZ96" s="14"/>
      <c r="QKA96" s="14"/>
      <c r="QKB96" s="14"/>
      <c r="QKC96" s="14"/>
      <c r="QKD96" s="14"/>
      <c r="QKE96" s="14"/>
      <c r="QKF96" s="14"/>
      <c r="QKG96" s="14"/>
      <c r="QKH96" s="14"/>
      <c r="QKI96" s="14"/>
      <c r="QKJ96" s="14"/>
      <c r="QKK96" s="14"/>
      <c r="QKL96" s="14"/>
      <c r="QKM96" s="14"/>
      <c r="QKN96" s="14"/>
      <c r="QKO96" s="14"/>
      <c r="QKP96" s="14"/>
      <c r="QKQ96" s="14"/>
      <c r="QKR96" s="14"/>
      <c r="QKS96" s="14"/>
      <c r="QKT96" s="14"/>
      <c r="QKU96" s="14"/>
      <c r="QKV96" s="14"/>
      <c r="QKW96" s="14"/>
      <c r="QKX96" s="14"/>
      <c r="QKY96" s="14"/>
      <c r="QKZ96" s="14"/>
      <c r="QLA96" s="14"/>
      <c r="QLB96" s="14"/>
      <c r="QLC96" s="14"/>
      <c r="QLD96" s="14"/>
      <c r="QLE96" s="14"/>
      <c r="QLF96" s="14"/>
      <c r="QLG96" s="14"/>
      <c r="QLH96" s="14"/>
      <c r="QLI96" s="14"/>
      <c r="QLJ96" s="14"/>
      <c r="QLK96" s="14"/>
      <c r="QLL96" s="14"/>
      <c r="QLM96" s="14"/>
      <c r="QLN96" s="14"/>
      <c r="QLO96" s="14"/>
      <c r="QLP96" s="14"/>
      <c r="QLQ96" s="14"/>
      <c r="QLR96" s="14"/>
      <c r="QLS96" s="14"/>
      <c r="QLT96" s="14"/>
      <c r="QLU96" s="14"/>
      <c r="QLV96" s="14"/>
      <c r="QLW96" s="14"/>
      <c r="QLX96" s="14"/>
      <c r="QLY96" s="14"/>
      <c r="QLZ96" s="14"/>
      <c r="QMA96" s="14"/>
      <c r="QMB96" s="14"/>
      <c r="QMC96" s="14"/>
      <c r="QMD96" s="14"/>
      <c r="QME96" s="14"/>
      <c r="QMF96" s="14"/>
      <c r="QMG96" s="14"/>
      <c r="QMH96" s="14"/>
      <c r="QMI96" s="14"/>
      <c r="QMJ96" s="14"/>
      <c r="QMK96" s="14"/>
      <c r="QML96" s="14"/>
      <c r="QMM96" s="14"/>
      <c r="QMN96" s="14"/>
      <c r="QMO96" s="14"/>
      <c r="QMP96" s="14"/>
      <c r="QMQ96" s="14"/>
      <c r="QMR96" s="14"/>
      <c r="QMS96" s="14"/>
      <c r="QMT96" s="14"/>
      <c r="QMU96" s="14"/>
      <c r="QMV96" s="14"/>
      <c r="QMW96" s="14"/>
      <c r="QMX96" s="14"/>
      <c r="QMY96" s="14"/>
      <c r="QMZ96" s="14"/>
      <c r="QNA96" s="14"/>
      <c r="QNB96" s="14"/>
      <c r="QNC96" s="14"/>
      <c r="QND96" s="14"/>
      <c r="QNE96" s="14"/>
      <c r="QNF96" s="14"/>
      <c r="QNG96" s="14"/>
      <c r="QNH96" s="14"/>
      <c r="QNI96" s="14"/>
      <c r="QNJ96" s="14"/>
      <c r="QNK96" s="14"/>
      <c r="QNL96" s="14"/>
      <c r="QNM96" s="14"/>
      <c r="QNN96" s="14"/>
      <c r="QNO96" s="14"/>
      <c r="QNP96" s="14"/>
      <c r="QNQ96" s="14"/>
      <c r="QNR96" s="14"/>
      <c r="QNS96" s="14"/>
      <c r="QNT96" s="14"/>
      <c r="QNU96" s="14"/>
      <c r="QNV96" s="14"/>
      <c r="QNW96" s="14"/>
      <c r="QNX96" s="14"/>
      <c r="QNY96" s="14"/>
      <c r="QNZ96" s="14"/>
      <c r="QOA96" s="14"/>
      <c r="QOB96" s="14"/>
      <c r="QOC96" s="14"/>
      <c r="QOD96" s="14"/>
      <c r="QOE96" s="14"/>
      <c r="QOF96" s="14"/>
      <c r="QOG96" s="14"/>
      <c r="QOH96" s="14"/>
      <c r="QOI96" s="14"/>
      <c r="QOJ96" s="14"/>
      <c r="QOK96" s="14"/>
      <c r="QOL96" s="14"/>
      <c r="QOM96" s="14"/>
      <c r="QON96" s="14"/>
      <c r="QOO96" s="14"/>
      <c r="QOP96" s="14"/>
      <c r="QOQ96" s="14"/>
      <c r="QOR96" s="14"/>
      <c r="QOS96" s="14"/>
      <c r="QOT96" s="14"/>
      <c r="QOU96" s="14"/>
      <c r="QOV96" s="14"/>
      <c r="QOW96" s="14"/>
      <c r="QOX96" s="14"/>
      <c r="QOY96" s="14"/>
      <c r="QOZ96" s="14"/>
      <c r="QPA96" s="14"/>
      <c r="QPB96" s="14"/>
      <c r="QPC96" s="14"/>
      <c r="QPD96" s="14"/>
      <c r="QPE96" s="14"/>
      <c r="QPF96" s="14"/>
      <c r="QPG96" s="14"/>
      <c r="QPH96" s="14"/>
      <c r="QPI96" s="14"/>
      <c r="QPJ96" s="14"/>
      <c r="QPK96" s="14"/>
      <c r="QPL96" s="14"/>
      <c r="QPM96" s="14"/>
      <c r="QPN96" s="14"/>
      <c r="QPO96" s="14"/>
      <c r="QPP96" s="14"/>
      <c r="QPQ96" s="14"/>
      <c r="QPR96" s="14"/>
      <c r="QPS96" s="14"/>
      <c r="QPT96" s="14"/>
      <c r="QPU96" s="14"/>
      <c r="QPV96" s="14"/>
      <c r="QPW96" s="14"/>
      <c r="QPX96" s="14"/>
      <c r="QPY96" s="14"/>
      <c r="QPZ96" s="14"/>
      <c r="QQA96" s="14"/>
      <c r="QQB96" s="14"/>
      <c r="QQC96" s="14"/>
      <c r="QQD96" s="14"/>
      <c r="QQE96" s="14"/>
      <c r="QQF96" s="14"/>
      <c r="QQG96" s="14"/>
      <c r="QQH96" s="14"/>
      <c r="QQI96" s="14"/>
      <c r="QQJ96" s="14"/>
      <c r="QQK96" s="14"/>
      <c r="QQL96" s="14"/>
      <c r="QQM96" s="14"/>
      <c r="QQN96" s="14"/>
      <c r="QQO96" s="14"/>
      <c r="QQP96" s="14"/>
      <c r="QQQ96" s="14"/>
      <c r="QQR96" s="14"/>
      <c r="QQS96" s="14"/>
      <c r="QQT96" s="14"/>
      <c r="QQU96" s="14"/>
      <c r="QQV96" s="14"/>
      <c r="QQW96" s="14"/>
      <c r="QQX96" s="14"/>
      <c r="QQY96" s="14"/>
      <c r="QQZ96" s="14"/>
      <c r="QRA96" s="14"/>
      <c r="QRB96" s="14"/>
      <c r="QRC96" s="14"/>
      <c r="QRD96" s="14"/>
      <c r="QRE96" s="14"/>
      <c r="QRF96" s="14"/>
      <c r="QRG96" s="14"/>
      <c r="QRH96" s="14"/>
      <c r="QRI96" s="14"/>
      <c r="QRJ96" s="14"/>
      <c r="QRK96" s="14"/>
      <c r="QRL96" s="14"/>
      <c r="QRM96" s="14"/>
      <c r="QRN96" s="14"/>
      <c r="QRO96" s="14"/>
      <c r="QRP96" s="14"/>
      <c r="QRQ96" s="14"/>
      <c r="QRR96" s="14"/>
      <c r="QRS96" s="14"/>
      <c r="QRT96" s="14"/>
      <c r="QRU96" s="14"/>
      <c r="QRV96" s="14"/>
      <c r="QRW96" s="14"/>
      <c r="QRX96" s="14"/>
      <c r="QRY96" s="14"/>
      <c r="QRZ96" s="14"/>
      <c r="QSA96" s="14"/>
      <c r="QSB96" s="14"/>
      <c r="QSC96" s="14"/>
      <c r="QSD96" s="14"/>
      <c r="QSE96" s="14"/>
      <c r="QSF96" s="14"/>
      <c r="QSG96" s="14"/>
      <c r="QSH96" s="14"/>
      <c r="QSI96" s="14"/>
      <c r="QSJ96" s="14"/>
      <c r="QSK96" s="14"/>
      <c r="QSL96" s="14"/>
      <c r="QSM96" s="14"/>
      <c r="QSN96" s="14"/>
      <c r="QSO96" s="14"/>
      <c r="QSP96" s="14"/>
      <c r="QSQ96" s="14"/>
      <c r="QSR96" s="14"/>
      <c r="QSS96" s="14"/>
      <c r="QST96" s="14"/>
      <c r="QSU96" s="14"/>
      <c r="QSV96" s="14"/>
      <c r="QSW96" s="14"/>
      <c r="QSX96" s="14"/>
      <c r="QSY96" s="14"/>
      <c r="QSZ96" s="14"/>
      <c r="QTA96" s="14"/>
      <c r="QTB96" s="14"/>
      <c r="QTC96" s="14"/>
      <c r="QTD96" s="14"/>
      <c r="QTE96" s="14"/>
      <c r="QTF96" s="14"/>
      <c r="QTG96" s="14"/>
      <c r="QTH96" s="14"/>
      <c r="QTI96" s="14"/>
      <c r="QTJ96" s="14"/>
      <c r="QTK96" s="14"/>
      <c r="QTL96" s="14"/>
      <c r="QTM96" s="14"/>
      <c r="QTN96" s="14"/>
      <c r="QTO96" s="14"/>
      <c r="QTP96" s="14"/>
      <c r="QTQ96" s="14"/>
      <c r="QTR96" s="14"/>
      <c r="QTS96" s="14"/>
      <c r="QTT96" s="14"/>
      <c r="QTU96" s="14"/>
      <c r="QTV96" s="14"/>
      <c r="QTW96" s="14"/>
      <c r="QTX96" s="14"/>
      <c r="QTY96" s="14"/>
      <c r="QTZ96" s="14"/>
      <c r="QUA96" s="14"/>
      <c r="QUB96" s="14"/>
      <c r="QUC96" s="14"/>
      <c r="QUD96" s="14"/>
      <c r="QUE96" s="14"/>
      <c r="QUF96" s="14"/>
      <c r="QUG96" s="14"/>
      <c r="QUH96" s="14"/>
      <c r="QUI96" s="14"/>
      <c r="QUJ96" s="14"/>
      <c r="QUK96" s="14"/>
      <c r="QUL96" s="14"/>
      <c r="QUM96" s="14"/>
      <c r="QUN96" s="14"/>
      <c r="QUO96" s="14"/>
      <c r="QUP96" s="14"/>
      <c r="QUQ96" s="14"/>
      <c r="QUR96" s="14"/>
      <c r="QUS96" s="14"/>
      <c r="QUT96" s="14"/>
      <c r="QUU96" s="14"/>
      <c r="QUV96" s="14"/>
      <c r="QUW96" s="14"/>
      <c r="QUX96" s="14"/>
      <c r="QUY96" s="14"/>
      <c r="QUZ96" s="14"/>
      <c r="QVA96" s="14"/>
      <c r="QVB96" s="14"/>
      <c r="QVC96" s="14"/>
      <c r="QVD96" s="14"/>
      <c r="QVE96" s="14"/>
      <c r="QVF96" s="14"/>
      <c r="QVG96" s="14"/>
      <c r="QVH96" s="14"/>
      <c r="QVI96" s="14"/>
      <c r="QVJ96" s="14"/>
      <c r="QVK96" s="14"/>
      <c r="QVL96" s="14"/>
      <c r="QVM96" s="14"/>
      <c r="QVN96" s="14"/>
      <c r="QVO96" s="14"/>
      <c r="QVP96" s="14"/>
      <c r="QVQ96" s="14"/>
      <c r="QVR96" s="14"/>
      <c r="QVS96" s="14"/>
      <c r="QVT96" s="14"/>
      <c r="QVU96" s="14"/>
      <c r="QVV96" s="14"/>
      <c r="QVW96" s="14"/>
      <c r="QVX96" s="14"/>
      <c r="QVY96" s="14"/>
      <c r="QVZ96" s="14"/>
      <c r="QWA96" s="14"/>
      <c r="QWB96" s="14"/>
      <c r="QWC96" s="14"/>
      <c r="QWD96" s="14"/>
      <c r="QWE96" s="14"/>
      <c r="QWF96" s="14"/>
      <c r="QWG96" s="14"/>
      <c r="QWH96" s="14"/>
      <c r="QWI96" s="14"/>
      <c r="QWJ96" s="14"/>
      <c r="QWK96" s="14"/>
      <c r="QWL96" s="14"/>
      <c r="QWM96" s="14"/>
      <c r="QWN96" s="14"/>
      <c r="QWO96" s="14"/>
      <c r="QWP96" s="14"/>
      <c r="QWQ96" s="14"/>
      <c r="QWR96" s="14"/>
      <c r="QWS96" s="14"/>
      <c r="QWT96" s="14"/>
      <c r="QWU96" s="14"/>
      <c r="QWV96" s="14"/>
      <c r="QWW96" s="14"/>
      <c r="QWX96" s="14"/>
      <c r="QWY96" s="14"/>
      <c r="QWZ96" s="14"/>
      <c r="QXA96" s="14"/>
      <c r="QXB96" s="14"/>
      <c r="QXC96" s="14"/>
      <c r="QXD96" s="14"/>
      <c r="QXE96" s="14"/>
      <c r="QXF96" s="14"/>
      <c r="QXG96" s="14"/>
      <c r="QXH96" s="14"/>
      <c r="QXI96" s="14"/>
      <c r="QXJ96" s="14"/>
      <c r="QXK96" s="14"/>
      <c r="QXL96" s="14"/>
      <c r="QXM96" s="14"/>
      <c r="QXN96" s="14"/>
      <c r="QXO96" s="14"/>
      <c r="QXP96" s="14"/>
      <c r="QXQ96" s="14"/>
      <c r="QXR96" s="14"/>
      <c r="QXS96" s="14"/>
      <c r="QXT96" s="14"/>
      <c r="QXU96" s="14"/>
      <c r="QXV96" s="14"/>
      <c r="QXW96" s="14"/>
      <c r="QXX96" s="14"/>
      <c r="QXY96" s="14"/>
      <c r="QXZ96" s="14"/>
      <c r="QYA96" s="14"/>
      <c r="QYB96" s="14"/>
      <c r="QYC96" s="14"/>
      <c r="QYD96" s="14"/>
      <c r="QYE96" s="14"/>
      <c r="QYF96" s="14"/>
      <c r="QYG96" s="14"/>
      <c r="QYH96" s="14"/>
      <c r="QYI96" s="14"/>
      <c r="QYJ96" s="14"/>
      <c r="QYK96" s="14"/>
      <c r="QYL96" s="14"/>
      <c r="QYM96" s="14"/>
      <c r="QYN96" s="14"/>
      <c r="QYO96" s="14"/>
      <c r="QYP96" s="14"/>
      <c r="QYQ96" s="14"/>
      <c r="QYR96" s="14"/>
      <c r="QYS96" s="14"/>
      <c r="QYT96" s="14"/>
      <c r="QYU96" s="14"/>
      <c r="QYV96" s="14"/>
      <c r="QYW96" s="14"/>
      <c r="QYX96" s="14"/>
      <c r="QYY96" s="14"/>
      <c r="QYZ96" s="14"/>
      <c r="QZA96" s="14"/>
      <c r="QZB96" s="14"/>
      <c r="QZC96" s="14"/>
      <c r="QZD96" s="14"/>
      <c r="QZE96" s="14"/>
      <c r="QZF96" s="14"/>
      <c r="QZG96" s="14"/>
      <c r="QZH96" s="14"/>
      <c r="QZI96" s="14"/>
      <c r="QZJ96" s="14"/>
      <c r="QZK96" s="14"/>
      <c r="QZL96" s="14"/>
      <c r="QZM96" s="14"/>
      <c r="QZN96" s="14"/>
      <c r="QZO96" s="14"/>
      <c r="QZP96" s="14"/>
      <c r="QZQ96" s="14"/>
      <c r="QZR96" s="14"/>
      <c r="QZS96" s="14"/>
      <c r="QZT96" s="14"/>
      <c r="QZU96" s="14"/>
      <c r="QZV96" s="14"/>
      <c r="QZW96" s="14"/>
      <c r="QZX96" s="14"/>
      <c r="QZY96" s="14"/>
      <c r="QZZ96" s="14"/>
      <c r="RAA96" s="14"/>
      <c r="RAB96" s="14"/>
      <c r="RAC96" s="14"/>
      <c r="RAD96" s="14"/>
      <c r="RAE96" s="14"/>
      <c r="RAF96" s="14"/>
      <c r="RAG96" s="14"/>
      <c r="RAH96" s="14"/>
      <c r="RAI96" s="14"/>
      <c r="RAJ96" s="14"/>
      <c r="RAK96" s="14"/>
      <c r="RAL96" s="14"/>
      <c r="RAM96" s="14"/>
      <c r="RAN96" s="14"/>
      <c r="RAO96" s="14"/>
      <c r="RAP96" s="14"/>
      <c r="RAQ96" s="14"/>
      <c r="RAR96" s="14"/>
      <c r="RAS96" s="14"/>
      <c r="RAT96" s="14"/>
      <c r="RAU96" s="14"/>
      <c r="RAV96" s="14"/>
      <c r="RAW96" s="14"/>
      <c r="RAX96" s="14"/>
      <c r="RAY96" s="14"/>
      <c r="RAZ96" s="14"/>
      <c r="RBA96" s="14"/>
      <c r="RBB96" s="14"/>
      <c r="RBC96" s="14"/>
      <c r="RBD96" s="14"/>
      <c r="RBE96" s="14"/>
      <c r="RBF96" s="14"/>
      <c r="RBG96" s="14"/>
      <c r="RBH96" s="14"/>
      <c r="RBI96" s="14"/>
      <c r="RBJ96" s="14"/>
      <c r="RBK96" s="14"/>
      <c r="RBL96" s="14"/>
      <c r="RBM96" s="14"/>
      <c r="RBN96" s="14"/>
      <c r="RBO96" s="14"/>
      <c r="RBP96" s="14"/>
      <c r="RBQ96" s="14"/>
      <c r="RBR96" s="14"/>
      <c r="RBS96" s="14"/>
      <c r="RBT96" s="14"/>
      <c r="RBU96" s="14"/>
      <c r="RBV96" s="14"/>
      <c r="RBW96" s="14"/>
      <c r="RBX96" s="14"/>
      <c r="RBY96" s="14"/>
      <c r="RBZ96" s="14"/>
      <c r="RCA96" s="14"/>
      <c r="RCB96" s="14"/>
      <c r="RCC96" s="14"/>
      <c r="RCD96" s="14"/>
      <c r="RCE96" s="14"/>
      <c r="RCF96" s="14"/>
      <c r="RCG96" s="14"/>
      <c r="RCH96" s="14"/>
      <c r="RCI96" s="14"/>
      <c r="RCJ96" s="14"/>
      <c r="RCK96" s="14"/>
      <c r="RCL96" s="14"/>
      <c r="RCM96" s="14"/>
      <c r="RCN96" s="14"/>
      <c r="RCO96" s="14"/>
      <c r="RCP96" s="14"/>
      <c r="RCQ96" s="14"/>
      <c r="RCR96" s="14"/>
      <c r="RCS96" s="14"/>
      <c r="RCT96" s="14"/>
      <c r="RCU96" s="14"/>
      <c r="RCV96" s="14"/>
      <c r="RCW96" s="14"/>
      <c r="RCX96" s="14"/>
      <c r="RCY96" s="14"/>
      <c r="RCZ96" s="14"/>
      <c r="RDA96" s="14"/>
      <c r="RDB96" s="14"/>
      <c r="RDC96" s="14"/>
      <c r="RDD96" s="14"/>
      <c r="RDE96" s="14"/>
      <c r="RDF96" s="14"/>
      <c r="RDG96" s="14"/>
      <c r="RDH96" s="14"/>
      <c r="RDI96" s="14"/>
      <c r="RDJ96" s="14"/>
      <c r="RDK96" s="14"/>
      <c r="RDL96" s="14"/>
      <c r="RDM96" s="14"/>
      <c r="RDN96" s="14"/>
      <c r="RDO96" s="14"/>
      <c r="RDP96" s="14"/>
      <c r="RDQ96" s="14"/>
      <c r="RDR96" s="14"/>
      <c r="RDS96" s="14"/>
      <c r="RDT96" s="14"/>
      <c r="RDU96" s="14"/>
      <c r="RDV96" s="14"/>
      <c r="RDW96" s="14"/>
      <c r="RDX96" s="14"/>
      <c r="RDY96" s="14"/>
      <c r="RDZ96" s="14"/>
      <c r="REA96" s="14"/>
      <c r="REB96" s="14"/>
      <c r="REC96" s="14"/>
      <c r="RED96" s="14"/>
      <c r="REE96" s="14"/>
      <c r="REF96" s="14"/>
      <c r="REG96" s="14"/>
      <c r="REH96" s="14"/>
      <c r="REI96" s="14"/>
      <c r="REJ96" s="14"/>
      <c r="REK96" s="14"/>
      <c r="REL96" s="14"/>
      <c r="REM96" s="14"/>
      <c r="REN96" s="14"/>
      <c r="REO96" s="14"/>
      <c r="REP96" s="14"/>
      <c r="REQ96" s="14"/>
      <c r="RER96" s="14"/>
      <c r="RES96" s="14"/>
      <c r="RET96" s="14"/>
      <c r="REU96" s="14"/>
      <c r="REV96" s="14"/>
      <c r="REW96" s="14"/>
      <c r="REX96" s="14"/>
      <c r="REY96" s="14"/>
      <c r="REZ96" s="14"/>
      <c r="RFA96" s="14"/>
      <c r="RFB96" s="14"/>
      <c r="RFC96" s="14"/>
      <c r="RFD96" s="14"/>
      <c r="RFE96" s="14"/>
      <c r="RFF96" s="14"/>
      <c r="RFG96" s="14"/>
      <c r="RFH96" s="14"/>
      <c r="RFI96" s="14"/>
      <c r="RFJ96" s="14"/>
      <c r="RFK96" s="14"/>
      <c r="RFL96" s="14"/>
      <c r="RFM96" s="14"/>
      <c r="RFN96" s="14"/>
      <c r="RFO96" s="14"/>
      <c r="RFP96" s="14"/>
      <c r="RFQ96" s="14"/>
      <c r="RFR96" s="14"/>
      <c r="RFS96" s="14"/>
      <c r="RFT96" s="14"/>
      <c r="RFU96" s="14"/>
      <c r="RFV96" s="14"/>
      <c r="RFW96" s="14"/>
      <c r="RFX96" s="14"/>
      <c r="RFY96" s="14"/>
      <c r="RFZ96" s="14"/>
      <c r="RGA96" s="14"/>
      <c r="RGB96" s="14"/>
      <c r="RGC96" s="14"/>
      <c r="RGD96" s="14"/>
      <c r="RGE96" s="14"/>
      <c r="RGF96" s="14"/>
      <c r="RGG96" s="14"/>
      <c r="RGH96" s="14"/>
      <c r="RGI96" s="14"/>
      <c r="RGJ96" s="14"/>
      <c r="RGK96" s="14"/>
      <c r="RGL96" s="14"/>
      <c r="RGM96" s="14"/>
      <c r="RGN96" s="14"/>
      <c r="RGO96" s="14"/>
      <c r="RGP96" s="14"/>
      <c r="RGQ96" s="14"/>
      <c r="RGR96" s="14"/>
      <c r="RGS96" s="14"/>
      <c r="RGT96" s="14"/>
      <c r="RGU96" s="14"/>
      <c r="RGV96" s="14"/>
      <c r="RGW96" s="14"/>
      <c r="RGX96" s="14"/>
      <c r="RGY96" s="14"/>
      <c r="RGZ96" s="14"/>
      <c r="RHA96" s="14"/>
      <c r="RHB96" s="14"/>
      <c r="RHC96" s="14"/>
      <c r="RHD96" s="14"/>
      <c r="RHE96" s="14"/>
      <c r="RHF96" s="14"/>
      <c r="RHG96" s="14"/>
      <c r="RHH96" s="14"/>
      <c r="RHI96" s="14"/>
      <c r="RHJ96" s="14"/>
      <c r="RHK96" s="14"/>
      <c r="RHL96" s="14"/>
      <c r="RHM96" s="14"/>
      <c r="RHN96" s="14"/>
      <c r="RHO96" s="14"/>
      <c r="RHP96" s="14"/>
      <c r="RHQ96" s="14"/>
      <c r="RHR96" s="14"/>
      <c r="RHS96" s="14"/>
      <c r="RHT96" s="14"/>
      <c r="RHU96" s="14"/>
      <c r="RHV96" s="14"/>
      <c r="RHW96" s="14"/>
      <c r="RHX96" s="14"/>
      <c r="RHY96" s="14"/>
      <c r="RHZ96" s="14"/>
      <c r="RIA96" s="14"/>
      <c r="RIB96" s="14"/>
      <c r="RIC96" s="14"/>
      <c r="RID96" s="14"/>
      <c r="RIE96" s="14"/>
      <c r="RIF96" s="14"/>
      <c r="RIG96" s="14"/>
      <c r="RIH96" s="14"/>
      <c r="RII96" s="14"/>
      <c r="RIJ96" s="14"/>
      <c r="RIK96" s="14"/>
      <c r="RIL96" s="14"/>
      <c r="RIM96" s="14"/>
      <c r="RIN96" s="14"/>
      <c r="RIO96" s="14"/>
      <c r="RIP96" s="14"/>
      <c r="RIQ96" s="14"/>
      <c r="RIR96" s="14"/>
      <c r="RIS96" s="14"/>
      <c r="RIT96" s="14"/>
      <c r="RIU96" s="14"/>
      <c r="RIV96" s="14"/>
      <c r="RIW96" s="14"/>
      <c r="RIX96" s="14"/>
      <c r="RIY96" s="14"/>
      <c r="RIZ96" s="14"/>
      <c r="RJA96" s="14"/>
      <c r="RJB96" s="14"/>
      <c r="RJC96" s="14"/>
      <c r="RJD96" s="14"/>
      <c r="RJE96" s="14"/>
      <c r="RJF96" s="14"/>
      <c r="RJG96" s="14"/>
      <c r="RJH96" s="14"/>
      <c r="RJI96" s="14"/>
      <c r="RJJ96" s="14"/>
      <c r="RJK96" s="14"/>
      <c r="RJL96" s="14"/>
      <c r="RJM96" s="14"/>
      <c r="RJN96" s="14"/>
      <c r="RJO96" s="14"/>
      <c r="RJP96" s="14"/>
      <c r="RJQ96" s="14"/>
      <c r="RJR96" s="14"/>
      <c r="RJS96" s="14"/>
      <c r="RJT96" s="14"/>
      <c r="RJU96" s="14"/>
      <c r="RJV96" s="14"/>
      <c r="RJW96" s="14"/>
      <c r="RJX96" s="14"/>
      <c r="RJY96" s="14"/>
      <c r="RJZ96" s="14"/>
      <c r="RKA96" s="14"/>
      <c r="RKB96" s="14"/>
      <c r="RKC96" s="14"/>
      <c r="RKD96" s="14"/>
      <c r="RKE96" s="14"/>
      <c r="RKF96" s="14"/>
      <c r="RKG96" s="14"/>
      <c r="RKH96" s="14"/>
      <c r="RKI96" s="14"/>
      <c r="RKJ96" s="14"/>
      <c r="RKK96" s="14"/>
      <c r="RKL96" s="14"/>
      <c r="RKM96" s="14"/>
      <c r="RKN96" s="14"/>
      <c r="RKO96" s="14"/>
      <c r="RKP96" s="14"/>
      <c r="RKQ96" s="14"/>
      <c r="RKR96" s="14"/>
      <c r="RKS96" s="14"/>
      <c r="RKT96" s="14"/>
      <c r="RKU96" s="14"/>
      <c r="RKV96" s="14"/>
      <c r="RKW96" s="14"/>
      <c r="RKX96" s="14"/>
      <c r="RKY96" s="14"/>
      <c r="RKZ96" s="14"/>
      <c r="RLA96" s="14"/>
      <c r="RLB96" s="14"/>
      <c r="RLC96" s="14"/>
      <c r="RLD96" s="14"/>
      <c r="RLE96" s="14"/>
      <c r="RLF96" s="14"/>
      <c r="RLG96" s="14"/>
      <c r="RLH96" s="14"/>
      <c r="RLI96" s="14"/>
      <c r="RLJ96" s="14"/>
      <c r="RLK96" s="14"/>
      <c r="RLL96" s="14"/>
      <c r="RLM96" s="14"/>
      <c r="RLN96" s="14"/>
      <c r="RLO96" s="14"/>
      <c r="RLP96" s="14"/>
      <c r="RLQ96" s="14"/>
      <c r="RLR96" s="14"/>
      <c r="RLS96" s="14"/>
      <c r="RLT96" s="14"/>
      <c r="RLU96" s="14"/>
      <c r="RLV96" s="14"/>
      <c r="RLW96" s="14"/>
      <c r="RLX96" s="14"/>
      <c r="RLY96" s="14"/>
      <c r="RLZ96" s="14"/>
      <c r="RMA96" s="14"/>
      <c r="RMB96" s="14"/>
      <c r="RMC96" s="14"/>
      <c r="RMD96" s="14"/>
      <c r="RME96" s="14"/>
      <c r="RMF96" s="14"/>
      <c r="RMG96" s="14"/>
      <c r="RMH96" s="14"/>
      <c r="RMI96" s="14"/>
      <c r="RMJ96" s="14"/>
      <c r="RMK96" s="14"/>
      <c r="RML96" s="14"/>
      <c r="RMM96" s="14"/>
      <c r="RMN96" s="14"/>
      <c r="RMO96" s="14"/>
      <c r="RMP96" s="14"/>
      <c r="RMQ96" s="14"/>
      <c r="RMR96" s="14"/>
      <c r="RMS96" s="14"/>
      <c r="RMT96" s="14"/>
      <c r="RMU96" s="14"/>
      <c r="RMV96" s="14"/>
      <c r="RMW96" s="14"/>
      <c r="RMX96" s="14"/>
      <c r="RMY96" s="14"/>
      <c r="RMZ96" s="14"/>
      <c r="RNA96" s="14"/>
      <c r="RNB96" s="14"/>
      <c r="RNC96" s="14"/>
      <c r="RND96" s="14"/>
      <c r="RNE96" s="14"/>
      <c r="RNF96" s="14"/>
      <c r="RNG96" s="14"/>
      <c r="RNH96" s="14"/>
      <c r="RNI96" s="14"/>
      <c r="RNJ96" s="14"/>
      <c r="RNK96" s="14"/>
      <c r="RNL96" s="14"/>
      <c r="RNM96" s="14"/>
      <c r="RNN96" s="14"/>
      <c r="RNO96" s="14"/>
      <c r="RNP96" s="14"/>
      <c r="RNQ96" s="14"/>
      <c r="RNR96" s="14"/>
      <c r="RNS96" s="14"/>
      <c r="RNT96" s="14"/>
      <c r="RNU96" s="14"/>
      <c r="RNV96" s="14"/>
      <c r="RNW96" s="14"/>
      <c r="RNX96" s="14"/>
      <c r="RNY96" s="14"/>
      <c r="RNZ96" s="14"/>
      <c r="ROA96" s="14"/>
      <c r="ROB96" s="14"/>
      <c r="ROC96" s="14"/>
      <c r="ROD96" s="14"/>
      <c r="ROE96" s="14"/>
      <c r="ROF96" s="14"/>
      <c r="ROG96" s="14"/>
      <c r="ROH96" s="14"/>
      <c r="ROI96" s="14"/>
      <c r="ROJ96" s="14"/>
      <c r="ROK96" s="14"/>
      <c r="ROL96" s="14"/>
      <c r="ROM96" s="14"/>
      <c r="RON96" s="14"/>
      <c r="ROO96" s="14"/>
      <c r="ROP96" s="14"/>
      <c r="ROQ96" s="14"/>
      <c r="ROR96" s="14"/>
      <c r="ROS96" s="14"/>
      <c r="ROT96" s="14"/>
      <c r="ROU96" s="14"/>
      <c r="ROV96" s="14"/>
      <c r="ROW96" s="14"/>
      <c r="ROX96" s="14"/>
      <c r="ROY96" s="14"/>
      <c r="ROZ96" s="14"/>
      <c r="RPA96" s="14"/>
      <c r="RPB96" s="14"/>
      <c r="RPC96" s="14"/>
      <c r="RPD96" s="14"/>
      <c r="RPE96" s="14"/>
      <c r="RPF96" s="14"/>
      <c r="RPG96" s="14"/>
      <c r="RPH96" s="14"/>
      <c r="RPI96" s="14"/>
      <c r="RPJ96" s="14"/>
      <c r="RPK96" s="14"/>
      <c r="RPL96" s="14"/>
      <c r="RPM96" s="14"/>
      <c r="RPN96" s="14"/>
      <c r="RPO96" s="14"/>
      <c r="RPP96" s="14"/>
      <c r="RPQ96" s="14"/>
      <c r="RPR96" s="14"/>
      <c r="RPS96" s="14"/>
      <c r="RPT96" s="14"/>
      <c r="RPU96" s="14"/>
      <c r="RPV96" s="14"/>
      <c r="RPW96" s="14"/>
      <c r="RPX96" s="14"/>
      <c r="RPY96" s="14"/>
      <c r="RPZ96" s="14"/>
      <c r="RQA96" s="14"/>
      <c r="RQB96" s="14"/>
      <c r="RQC96" s="14"/>
      <c r="RQD96" s="14"/>
      <c r="RQE96" s="14"/>
      <c r="RQF96" s="14"/>
      <c r="RQG96" s="14"/>
      <c r="RQH96" s="14"/>
      <c r="RQI96" s="14"/>
      <c r="RQJ96" s="14"/>
      <c r="RQK96" s="14"/>
      <c r="RQL96" s="14"/>
      <c r="RQM96" s="14"/>
      <c r="RQN96" s="14"/>
      <c r="RQO96" s="14"/>
      <c r="RQP96" s="14"/>
      <c r="RQQ96" s="14"/>
      <c r="RQR96" s="14"/>
      <c r="RQS96" s="14"/>
      <c r="RQT96" s="14"/>
      <c r="RQU96" s="14"/>
      <c r="RQV96" s="14"/>
      <c r="RQW96" s="14"/>
      <c r="RQX96" s="14"/>
      <c r="RQY96" s="14"/>
      <c r="RQZ96" s="14"/>
      <c r="RRA96" s="14"/>
      <c r="RRB96" s="14"/>
      <c r="RRC96" s="14"/>
      <c r="RRD96" s="14"/>
      <c r="RRE96" s="14"/>
      <c r="RRF96" s="14"/>
      <c r="RRG96" s="14"/>
      <c r="RRH96" s="14"/>
      <c r="RRI96" s="14"/>
      <c r="RRJ96" s="14"/>
      <c r="RRK96" s="14"/>
      <c r="RRL96" s="14"/>
      <c r="RRM96" s="14"/>
      <c r="RRN96" s="14"/>
      <c r="RRO96" s="14"/>
      <c r="RRP96" s="14"/>
      <c r="RRQ96" s="14"/>
      <c r="RRR96" s="14"/>
      <c r="RRS96" s="14"/>
      <c r="RRT96" s="14"/>
      <c r="RRU96" s="14"/>
      <c r="RRV96" s="14"/>
      <c r="RRW96" s="14"/>
      <c r="RRX96" s="14"/>
      <c r="RRY96" s="14"/>
      <c r="RRZ96" s="14"/>
      <c r="RSA96" s="14"/>
      <c r="RSB96" s="14"/>
      <c r="RSC96" s="14"/>
      <c r="RSD96" s="14"/>
      <c r="RSE96" s="14"/>
      <c r="RSF96" s="14"/>
      <c r="RSG96" s="14"/>
      <c r="RSH96" s="14"/>
      <c r="RSI96" s="14"/>
      <c r="RSJ96" s="14"/>
      <c r="RSK96" s="14"/>
      <c r="RSL96" s="14"/>
      <c r="RSM96" s="14"/>
      <c r="RSN96" s="14"/>
      <c r="RSO96" s="14"/>
      <c r="RSP96" s="14"/>
      <c r="RSQ96" s="14"/>
      <c r="RSR96" s="14"/>
      <c r="RSS96" s="14"/>
      <c r="RST96" s="14"/>
      <c r="RSU96" s="14"/>
      <c r="RSV96" s="14"/>
      <c r="RSW96" s="14"/>
      <c r="RSX96" s="14"/>
      <c r="RSY96" s="14"/>
      <c r="RSZ96" s="14"/>
      <c r="RTA96" s="14"/>
      <c r="RTB96" s="14"/>
      <c r="RTC96" s="14"/>
      <c r="RTD96" s="14"/>
      <c r="RTE96" s="14"/>
      <c r="RTF96" s="14"/>
      <c r="RTG96" s="14"/>
      <c r="RTH96" s="14"/>
      <c r="RTI96" s="14"/>
      <c r="RTJ96" s="14"/>
      <c r="RTK96" s="14"/>
      <c r="RTL96" s="14"/>
      <c r="RTM96" s="14"/>
      <c r="RTN96" s="14"/>
      <c r="RTO96" s="14"/>
      <c r="RTP96" s="14"/>
      <c r="RTQ96" s="14"/>
      <c r="RTR96" s="14"/>
      <c r="RTS96" s="14"/>
      <c r="RTT96" s="14"/>
      <c r="RTU96" s="14"/>
      <c r="RTV96" s="14"/>
      <c r="RTW96" s="14"/>
      <c r="RTX96" s="14"/>
      <c r="RTY96" s="14"/>
      <c r="RTZ96" s="14"/>
      <c r="RUA96" s="14"/>
      <c r="RUB96" s="14"/>
      <c r="RUC96" s="14"/>
      <c r="RUD96" s="14"/>
      <c r="RUE96" s="14"/>
      <c r="RUF96" s="14"/>
      <c r="RUG96" s="14"/>
      <c r="RUH96" s="14"/>
      <c r="RUI96" s="14"/>
      <c r="RUJ96" s="14"/>
      <c r="RUK96" s="14"/>
      <c r="RUL96" s="14"/>
      <c r="RUM96" s="14"/>
      <c r="RUN96" s="14"/>
      <c r="RUO96" s="14"/>
      <c r="RUP96" s="14"/>
      <c r="RUQ96" s="14"/>
      <c r="RUR96" s="14"/>
      <c r="RUS96" s="14"/>
      <c r="RUT96" s="14"/>
      <c r="RUU96" s="14"/>
      <c r="RUV96" s="14"/>
      <c r="RUW96" s="14"/>
      <c r="RUX96" s="14"/>
      <c r="RUY96" s="14"/>
      <c r="RUZ96" s="14"/>
      <c r="RVA96" s="14"/>
      <c r="RVB96" s="14"/>
      <c r="RVC96" s="14"/>
      <c r="RVD96" s="14"/>
      <c r="RVE96" s="14"/>
      <c r="RVF96" s="14"/>
      <c r="RVG96" s="14"/>
      <c r="RVH96" s="14"/>
      <c r="RVI96" s="14"/>
      <c r="RVJ96" s="14"/>
      <c r="RVK96" s="14"/>
      <c r="RVL96" s="14"/>
      <c r="RVM96" s="14"/>
      <c r="RVN96" s="14"/>
      <c r="RVO96" s="14"/>
      <c r="RVP96" s="14"/>
      <c r="RVQ96" s="14"/>
      <c r="RVR96" s="14"/>
      <c r="RVS96" s="14"/>
      <c r="RVT96" s="14"/>
      <c r="RVU96" s="14"/>
      <c r="RVV96" s="14"/>
      <c r="RVW96" s="14"/>
      <c r="RVX96" s="14"/>
      <c r="RVY96" s="14"/>
      <c r="RVZ96" s="14"/>
      <c r="RWA96" s="14"/>
      <c r="RWB96" s="14"/>
      <c r="RWC96" s="14"/>
      <c r="RWD96" s="14"/>
      <c r="RWE96" s="14"/>
      <c r="RWF96" s="14"/>
      <c r="RWG96" s="14"/>
      <c r="RWH96" s="14"/>
      <c r="RWI96" s="14"/>
      <c r="RWJ96" s="14"/>
      <c r="RWK96" s="14"/>
      <c r="RWL96" s="14"/>
      <c r="RWM96" s="14"/>
      <c r="RWN96" s="14"/>
      <c r="RWO96" s="14"/>
      <c r="RWP96" s="14"/>
      <c r="RWQ96" s="14"/>
      <c r="RWR96" s="14"/>
      <c r="RWS96" s="14"/>
      <c r="RWT96" s="14"/>
      <c r="RWU96" s="14"/>
      <c r="RWV96" s="14"/>
      <c r="RWW96" s="14"/>
      <c r="RWX96" s="14"/>
      <c r="RWY96" s="14"/>
      <c r="RWZ96" s="14"/>
      <c r="RXA96" s="14"/>
      <c r="RXB96" s="14"/>
      <c r="RXC96" s="14"/>
      <c r="RXD96" s="14"/>
      <c r="RXE96" s="14"/>
      <c r="RXF96" s="14"/>
      <c r="RXG96" s="14"/>
      <c r="RXH96" s="14"/>
      <c r="RXI96" s="14"/>
      <c r="RXJ96" s="14"/>
      <c r="RXK96" s="14"/>
      <c r="RXL96" s="14"/>
      <c r="RXM96" s="14"/>
      <c r="RXN96" s="14"/>
      <c r="RXO96" s="14"/>
      <c r="RXP96" s="14"/>
      <c r="RXQ96" s="14"/>
      <c r="RXR96" s="14"/>
      <c r="RXS96" s="14"/>
      <c r="RXT96" s="14"/>
      <c r="RXU96" s="14"/>
      <c r="RXV96" s="14"/>
      <c r="RXW96" s="14"/>
      <c r="RXX96" s="14"/>
      <c r="RXY96" s="14"/>
      <c r="RXZ96" s="14"/>
      <c r="RYA96" s="14"/>
      <c r="RYB96" s="14"/>
      <c r="RYC96" s="14"/>
      <c r="RYD96" s="14"/>
      <c r="RYE96" s="14"/>
      <c r="RYF96" s="14"/>
      <c r="RYG96" s="14"/>
      <c r="RYH96" s="14"/>
      <c r="RYI96" s="14"/>
      <c r="RYJ96" s="14"/>
      <c r="RYK96" s="14"/>
      <c r="RYL96" s="14"/>
      <c r="RYM96" s="14"/>
      <c r="RYN96" s="14"/>
      <c r="RYO96" s="14"/>
      <c r="RYP96" s="14"/>
      <c r="RYQ96" s="14"/>
      <c r="RYR96" s="14"/>
      <c r="RYS96" s="14"/>
      <c r="RYT96" s="14"/>
      <c r="RYU96" s="14"/>
      <c r="RYV96" s="14"/>
      <c r="RYW96" s="14"/>
      <c r="RYX96" s="14"/>
      <c r="RYY96" s="14"/>
      <c r="RYZ96" s="14"/>
      <c r="RZA96" s="14"/>
      <c r="RZB96" s="14"/>
      <c r="RZC96" s="14"/>
      <c r="RZD96" s="14"/>
      <c r="RZE96" s="14"/>
      <c r="RZF96" s="14"/>
      <c r="RZG96" s="14"/>
      <c r="RZH96" s="14"/>
      <c r="RZI96" s="14"/>
      <c r="RZJ96" s="14"/>
      <c r="RZK96" s="14"/>
      <c r="RZL96" s="14"/>
      <c r="RZM96" s="14"/>
      <c r="RZN96" s="14"/>
      <c r="RZO96" s="14"/>
      <c r="RZP96" s="14"/>
      <c r="RZQ96" s="14"/>
      <c r="RZR96" s="14"/>
      <c r="RZS96" s="14"/>
      <c r="RZT96" s="14"/>
      <c r="RZU96" s="14"/>
      <c r="RZV96" s="14"/>
      <c r="RZW96" s="14"/>
      <c r="RZX96" s="14"/>
      <c r="RZY96" s="14"/>
      <c r="RZZ96" s="14"/>
      <c r="SAA96" s="14"/>
      <c r="SAB96" s="14"/>
      <c r="SAC96" s="14"/>
      <c r="SAD96" s="14"/>
      <c r="SAE96" s="14"/>
      <c r="SAF96" s="14"/>
      <c r="SAG96" s="14"/>
      <c r="SAH96" s="14"/>
      <c r="SAI96" s="14"/>
      <c r="SAJ96" s="14"/>
      <c r="SAK96" s="14"/>
      <c r="SAL96" s="14"/>
      <c r="SAM96" s="14"/>
      <c r="SAN96" s="14"/>
      <c r="SAO96" s="14"/>
      <c r="SAP96" s="14"/>
      <c r="SAQ96" s="14"/>
      <c r="SAR96" s="14"/>
      <c r="SAS96" s="14"/>
      <c r="SAT96" s="14"/>
      <c r="SAU96" s="14"/>
      <c r="SAV96" s="14"/>
      <c r="SAW96" s="14"/>
      <c r="SAX96" s="14"/>
      <c r="SAY96" s="14"/>
      <c r="SAZ96" s="14"/>
      <c r="SBA96" s="14"/>
      <c r="SBB96" s="14"/>
      <c r="SBC96" s="14"/>
      <c r="SBD96" s="14"/>
      <c r="SBE96" s="14"/>
      <c r="SBF96" s="14"/>
      <c r="SBG96" s="14"/>
      <c r="SBH96" s="14"/>
      <c r="SBI96" s="14"/>
      <c r="SBJ96" s="14"/>
      <c r="SBK96" s="14"/>
      <c r="SBL96" s="14"/>
      <c r="SBM96" s="14"/>
      <c r="SBN96" s="14"/>
      <c r="SBO96" s="14"/>
      <c r="SBP96" s="14"/>
      <c r="SBQ96" s="14"/>
      <c r="SBR96" s="14"/>
      <c r="SBS96" s="14"/>
      <c r="SBT96" s="14"/>
      <c r="SBU96" s="14"/>
      <c r="SBV96" s="14"/>
      <c r="SBW96" s="14"/>
      <c r="SBX96" s="14"/>
      <c r="SBY96" s="14"/>
      <c r="SBZ96" s="14"/>
      <c r="SCA96" s="14"/>
      <c r="SCB96" s="14"/>
      <c r="SCC96" s="14"/>
      <c r="SCD96" s="14"/>
      <c r="SCE96" s="14"/>
      <c r="SCF96" s="14"/>
      <c r="SCG96" s="14"/>
      <c r="SCH96" s="14"/>
      <c r="SCI96" s="14"/>
      <c r="SCJ96" s="14"/>
      <c r="SCK96" s="14"/>
      <c r="SCL96" s="14"/>
      <c r="SCM96" s="14"/>
      <c r="SCN96" s="14"/>
      <c r="SCO96" s="14"/>
      <c r="SCP96" s="14"/>
      <c r="SCQ96" s="14"/>
      <c r="SCR96" s="14"/>
      <c r="SCS96" s="14"/>
      <c r="SCT96" s="14"/>
      <c r="SCU96" s="14"/>
      <c r="SCV96" s="14"/>
      <c r="SCW96" s="14"/>
      <c r="SCX96" s="14"/>
      <c r="SCY96" s="14"/>
      <c r="SCZ96" s="14"/>
      <c r="SDA96" s="14"/>
      <c r="SDB96" s="14"/>
      <c r="SDC96" s="14"/>
      <c r="SDD96" s="14"/>
      <c r="SDE96" s="14"/>
      <c r="SDF96" s="14"/>
      <c r="SDG96" s="14"/>
      <c r="SDH96" s="14"/>
      <c r="SDI96" s="14"/>
      <c r="SDJ96" s="14"/>
      <c r="SDK96" s="14"/>
      <c r="SDL96" s="14"/>
      <c r="SDM96" s="14"/>
      <c r="SDN96" s="14"/>
      <c r="SDO96" s="14"/>
      <c r="SDP96" s="14"/>
      <c r="SDQ96" s="14"/>
      <c r="SDR96" s="14"/>
      <c r="SDS96" s="14"/>
      <c r="SDT96" s="14"/>
      <c r="SDU96" s="14"/>
      <c r="SDV96" s="14"/>
      <c r="SDW96" s="14"/>
      <c r="SDX96" s="14"/>
      <c r="SDY96" s="14"/>
      <c r="SDZ96" s="14"/>
      <c r="SEA96" s="14"/>
      <c r="SEB96" s="14"/>
      <c r="SEC96" s="14"/>
      <c r="SED96" s="14"/>
      <c r="SEE96" s="14"/>
      <c r="SEF96" s="14"/>
      <c r="SEG96" s="14"/>
      <c r="SEH96" s="14"/>
      <c r="SEI96" s="14"/>
      <c r="SEJ96" s="14"/>
      <c r="SEK96" s="14"/>
      <c r="SEL96" s="14"/>
      <c r="SEM96" s="14"/>
      <c r="SEN96" s="14"/>
      <c r="SEO96" s="14"/>
      <c r="SEP96" s="14"/>
      <c r="SEQ96" s="14"/>
      <c r="SER96" s="14"/>
      <c r="SES96" s="14"/>
      <c r="SET96" s="14"/>
      <c r="SEU96" s="14"/>
      <c r="SEV96" s="14"/>
      <c r="SEW96" s="14"/>
      <c r="SEX96" s="14"/>
      <c r="SEY96" s="14"/>
      <c r="SEZ96" s="14"/>
      <c r="SFA96" s="14"/>
      <c r="SFB96" s="14"/>
      <c r="SFC96" s="14"/>
      <c r="SFD96" s="14"/>
      <c r="SFE96" s="14"/>
      <c r="SFF96" s="14"/>
      <c r="SFG96" s="14"/>
      <c r="SFH96" s="14"/>
      <c r="SFI96" s="14"/>
      <c r="SFJ96" s="14"/>
      <c r="SFK96" s="14"/>
      <c r="SFL96" s="14"/>
      <c r="SFM96" s="14"/>
      <c r="SFN96" s="14"/>
      <c r="SFO96" s="14"/>
      <c r="SFP96" s="14"/>
      <c r="SFQ96" s="14"/>
      <c r="SFR96" s="14"/>
      <c r="SFS96" s="14"/>
      <c r="SFT96" s="14"/>
      <c r="SFU96" s="14"/>
      <c r="SFV96" s="14"/>
      <c r="SFW96" s="14"/>
      <c r="SFX96" s="14"/>
      <c r="SFY96" s="14"/>
      <c r="SFZ96" s="14"/>
      <c r="SGA96" s="14"/>
      <c r="SGB96" s="14"/>
      <c r="SGC96" s="14"/>
      <c r="SGD96" s="14"/>
      <c r="SGE96" s="14"/>
      <c r="SGF96" s="14"/>
      <c r="SGG96" s="14"/>
      <c r="SGH96" s="14"/>
      <c r="SGI96" s="14"/>
      <c r="SGJ96" s="14"/>
      <c r="SGK96" s="14"/>
      <c r="SGL96" s="14"/>
      <c r="SGM96" s="14"/>
      <c r="SGN96" s="14"/>
      <c r="SGO96" s="14"/>
      <c r="SGP96" s="14"/>
      <c r="SGQ96" s="14"/>
      <c r="SGR96" s="14"/>
      <c r="SGS96" s="14"/>
      <c r="SGT96" s="14"/>
      <c r="SGU96" s="14"/>
      <c r="SGV96" s="14"/>
      <c r="SGW96" s="14"/>
      <c r="SGX96" s="14"/>
      <c r="SGY96" s="14"/>
      <c r="SGZ96" s="14"/>
      <c r="SHA96" s="14"/>
      <c r="SHB96" s="14"/>
      <c r="SHC96" s="14"/>
      <c r="SHD96" s="14"/>
      <c r="SHE96" s="14"/>
      <c r="SHF96" s="14"/>
      <c r="SHG96" s="14"/>
      <c r="SHH96" s="14"/>
      <c r="SHI96" s="14"/>
      <c r="SHJ96" s="14"/>
      <c r="SHK96" s="14"/>
      <c r="SHL96" s="14"/>
      <c r="SHM96" s="14"/>
      <c r="SHN96" s="14"/>
      <c r="SHO96" s="14"/>
      <c r="SHP96" s="14"/>
      <c r="SHQ96" s="14"/>
      <c r="SHR96" s="14"/>
      <c r="SHS96" s="14"/>
      <c r="SHT96" s="14"/>
      <c r="SHU96" s="14"/>
      <c r="SHV96" s="14"/>
      <c r="SHW96" s="14"/>
      <c r="SHX96" s="14"/>
      <c r="SHY96" s="14"/>
      <c r="SHZ96" s="14"/>
      <c r="SIA96" s="14"/>
      <c r="SIB96" s="14"/>
      <c r="SIC96" s="14"/>
      <c r="SID96" s="14"/>
      <c r="SIE96" s="14"/>
      <c r="SIF96" s="14"/>
      <c r="SIG96" s="14"/>
      <c r="SIH96" s="14"/>
      <c r="SII96" s="14"/>
      <c r="SIJ96" s="14"/>
      <c r="SIK96" s="14"/>
      <c r="SIL96" s="14"/>
      <c r="SIM96" s="14"/>
      <c r="SIN96" s="14"/>
      <c r="SIO96" s="14"/>
      <c r="SIP96" s="14"/>
      <c r="SIQ96" s="14"/>
      <c r="SIR96" s="14"/>
      <c r="SIS96" s="14"/>
      <c r="SIT96" s="14"/>
      <c r="SIU96" s="14"/>
      <c r="SIV96" s="14"/>
      <c r="SIW96" s="14"/>
      <c r="SIX96" s="14"/>
      <c r="SIY96" s="14"/>
      <c r="SIZ96" s="14"/>
      <c r="SJA96" s="14"/>
      <c r="SJB96" s="14"/>
      <c r="SJC96" s="14"/>
      <c r="SJD96" s="14"/>
      <c r="SJE96" s="14"/>
      <c r="SJF96" s="14"/>
      <c r="SJG96" s="14"/>
      <c r="SJH96" s="14"/>
      <c r="SJI96" s="14"/>
      <c r="SJJ96" s="14"/>
      <c r="SJK96" s="14"/>
      <c r="SJL96" s="14"/>
      <c r="SJM96" s="14"/>
      <c r="SJN96" s="14"/>
      <c r="SJO96" s="14"/>
      <c r="SJP96" s="14"/>
      <c r="SJQ96" s="14"/>
      <c r="SJR96" s="14"/>
      <c r="SJS96" s="14"/>
      <c r="SJT96" s="14"/>
      <c r="SJU96" s="14"/>
      <c r="SJV96" s="14"/>
      <c r="SJW96" s="14"/>
      <c r="SJX96" s="14"/>
      <c r="SJY96" s="14"/>
      <c r="SJZ96" s="14"/>
      <c r="SKA96" s="14"/>
      <c r="SKB96" s="14"/>
      <c r="SKC96" s="14"/>
      <c r="SKD96" s="14"/>
      <c r="SKE96" s="14"/>
      <c r="SKF96" s="14"/>
      <c r="SKG96" s="14"/>
      <c r="SKH96" s="14"/>
      <c r="SKI96" s="14"/>
      <c r="SKJ96" s="14"/>
      <c r="SKK96" s="14"/>
      <c r="SKL96" s="14"/>
      <c r="SKM96" s="14"/>
      <c r="SKN96" s="14"/>
      <c r="SKO96" s="14"/>
      <c r="SKP96" s="14"/>
      <c r="SKQ96" s="14"/>
      <c r="SKR96" s="14"/>
      <c r="SKS96" s="14"/>
      <c r="SKT96" s="14"/>
      <c r="SKU96" s="14"/>
      <c r="SKV96" s="14"/>
      <c r="SKW96" s="14"/>
      <c r="SKX96" s="14"/>
      <c r="SKY96" s="14"/>
      <c r="SKZ96" s="14"/>
      <c r="SLA96" s="14"/>
      <c r="SLB96" s="14"/>
      <c r="SLC96" s="14"/>
      <c r="SLD96" s="14"/>
      <c r="SLE96" s="14"/>
      <c r="SLF96" s="14"/>
      <c r="SLG96" s="14"/>
      <c r="SLH96" s="14"/>
      <c r="SLI96" s="14"/>
      <c r="SLJ96" s="14"/>
      <c r="SLK96" s="14"/>
      <c r="SLL96" s="14"/>
      <c r="SLM96" s="14"/>
      <c r="SLN96" s="14"/>
      <c r="SLO96" s="14"/>
      <c r="SLP96" s="14"/>
      <c r="SLQ96" s="14"/>
      <c r="SLR96" s="14"/>
      <c r="SLS96" s="14"/>
      <c r="SLT96" s="14"/>
      <c r="SLU96" s="14"/>
      <c r="SLV96" s="14"/>
      <c r="SLW96" s="14"/>
      <c r="SLX96" s="14"/>
      <c r="SLY96" s="14"/>
      <c r="SLZ96" s="14"/>
      <c r="SMA96" s="14"/>
      <c r="SMB96" s="14"/>
      <c r="SMC96" s="14"/>
      <c r="SMD96" s="14"/>
      <c r="SME96" s="14"/>
      <c r="SMF96" s="14"/>
      <c r="SMG96" s="14"/>
      <c r="SMH96" s="14"/>
      <c r="SMI96" s="14"/>
      <c r="SMJ96" s="14"/>
      <c r="SMK96" s="14"/>
      <c r="SML96" s="14"/>
      <c r="SMM96" s="14"/>
      <c r="SMN96" s="14"/>
      <c r="SMO96" s="14"/>
      <c r="SMP96" s="14"/>
      <c r="SMQ96" s="14"/>
      <c r="SMR96" s="14"/>
      <c r="SMS96" s="14"/>
      <c r="SMT96" s="14"/>
      <c r="SMU96" s="14"/>
      <c r="SMV96" s="14"/>
      <c r="SMW96" s="14"/>
      <c r="SMX96" s="14"/>
      <c r="SMY96" s="14"/>
      <c r="SMZ96" s="14"/>
      <c r="SNA96" s="14"/>
      <c r="SNB96" s="14"/>
      <c r="SNC96" s="14"/>
      <c r="SND96" s="14"/>
      <c r="SNE96" s="14"/>
      <c r="SNF96" s="14"/>
      <c r="SNG96" s="14"/>
      <c r="SNH96" s="14"/>
      <c r="SNI96" s="14"/>
      <c r="SNJ96" s="14"/>
      <c r="SNK96" s="14"/>
      <c r="SNL96" s="14"/>
      <c r="SNM96" s="14"/>
      <c r="SNN96" s="14"/>
      <c r="SNO96" s="14"/>
      <c r="SNP96" s="14"/>
      <c r="SNQ96" s="14"/>
      <c r="SNR96" s="14"/>
      <c r="SNS96" s="14"/>
      <c r="SNT96" s="14"/>
      <c r="SNU96" s="14"/>
      <c r="SNV96" s="14"/>
      <c r="SNW96" s="14"/>
      <c r="SNX96" s="14"/>
      <c r="SNY96" s="14"/>
      <c r="SNZ96" s="14"/>
      <c r="SOA96" s="14"/>
      <c r="SOB96" s="14"/>
      <c r="SOC96" s="14"/>
      <c r="SOD96" s="14"/>
      <c r="SOE96" s="14"/>
      <c r="SOF96" s="14"/>
      <c r="SOG96" s="14"/>
      <c r="SOH96" s="14"/>
      <c r="SOI96" s="14"/>
      <c r="SOJ96" s="14"/>
      <c r="SOK96" s="14"/>
      <c r="SOL96" s="14"/>
      <c r="SOM96" s="14"/>
      <c r="SON96" s="14"/>
      <c r="SOO96" s="14"/>
      <c r="SOP96" s="14"/>
      <c r="SOQ96" s="14"/>
      <c r="SOR96" s="14"/>
      <c r="SOS96" s="14"/>
      <c r="SOT96" s="14"/>
      <c r="SOU96" s="14"/>
      <c r="SOV96" s="14"/>
      <c r="SOW96" s="14"/>
      <c r="SOX96" s="14"/>
      <c r="SOY96" s="14"/>
      <c r="SOZ96" s="14"/>
      <c r="SPA96" s="14"/>
      <c r="SPB96" s="14"/>
      <c r="SPC96" s="14"/>
      <c r="SPD96" s="14"/>
      <c r="SPE96" s="14"/>
      <c r="SPF96" s="14"/>
      <c r="SPG96" s="14"/>
      <c r="SPH96" s="14"/>
      <c r="SPI96" s="14"/>
      <c r="SPJ96" s="14"/>
      <c r="SPK96" s="14"/>
      <c r="SPL96" s="14"/>
      <c r="SPM96" s="14"/>
      <c r="SPN96" s="14"/>
      <c r="SPO96" s="14"/>
      <c r="SPP96" s="14"/>
      <c r="SPQ96" s="14"/>
      <c r="SPR96" s="14"/>
      <c r="SPS96" s="14"/>
      <c r="SPT96" s="14"/>
      <c r="SPU96" s="14"/>
      <c r="SPV96" s="14"/>
      <c r="SPW96" s="14"/>
      <c r="SPX96" s="14"/>
      <c r="SPY96" s="14"/>
      <c r="SPZ96" s="14"/>
      <c r="SQA96" s="14"/>
      <c r="SQB96" s="14"/>
      <c r="SQC96" s="14"/>
      <c r="SQD96" s="14"/>
      <c r="SQE96" s="14"/>
      <c r="SQF96" s="14"/>
      <c r="SQG96" s="14"/>
      <c r="SQH96" s="14"/>
      <c r="SQI96" s="14"/>
      <c r="SQJ96" s="14"/>
      <c r="SQK96" s="14"/>
      <c r="SQL96" s="14"/>
      <c r="SQM96" s="14"/>
      <c r="SQN96" s="14"/>
      <c r="SQO96" s="14"/>
      <c r="SQP96" s="14"/>
      <c r="SQQ96" s="14"/>
      <c r="SQR96" s="14"/>
      <c r="SQS96" s="14"/>
      <c r="SQT96" s="14"/>
      <c r="SQU96" s="14"/>
      <c r="SQV96" s="14"/>
      <c r="SQW96" s="14"/>
      <c r="SQX96" s="14"/>
      <c r="SQY96" s="14"/>
      <c r="SQZ96" s="14"/>
      <c r="SRA96" s="14"/>
      <c r="SRB96" s="14"/>
      <c r="SRC96" s="14"/>
      <c r="SRD96" s="14"/>
      <c r="SRE96" s="14"/>
      <c r="SRF96" s="14"/>
      <c r="SRG96" s="14"/>
      <c r="SRH96" s="14"/>
      <c r="SRI96" s="14"/>
      <c r="SRJ96" s="14"/>
      <c r="SRK96" s="14"/>
      <c r="SRL96" s="14"/>
      <c r="SRM96" s="14"/>
      <c r="SRN96" s="14"/>
      <c r="SRO96" s="14"/>
      <c r="SRP96" s="14"/>
      <c r="SRQ96" s="14"/>
      <c r="SRR96" s="14"/>
      <c r="SRS96" s="14"/>
      <c r="SRT96" s="14"/>
      <c r="SRU96" s="14"/>
      <c r="SRV96" s="14"/>
      <c r="SRW96" s="14"/>
      <c r="SRX96" s="14"/>
      <c r="SRY96" s="14"/>
      <c r="SRZ96" s="14"/>
      <c r="SSA96" s="14"/>
      <c r="SSB96" s="14"/>
      <c r="SSC96" s="14"/>
      <c r="SSD96" s="14"/>
      <c r="SSE96" s="14"/>
      <c r="SSF96" s="14"/>
      <c r="SSG96" s="14"/>
      <c r="SSH96" s="14"/>
      <c r="SSI96" s="14"/>
      <c r="SSJ96" s="14"/>
      <c r="SSK96" s="14"/>
      <c r="SSL96" s="14"/>
      <c r="SSM96" s="14"/>
      <c r="SSN96" s="14"/>
      <c r="SSO96" s="14"/>
      <c r="SSP96" s="14"/>
      <c r="SSQ96" s="14"/>
      <c r="SSR96" s="14"/>
      <c r="SSS96" s="14"/>
      <c r="SST96" s="14"/>
      <c r="SSU96" s="14"/>
      <c r="SSV96" s="14"/>
      <c r="SSW96" s="14"/>
      <c r="SSX96" s="14"/>
      <c r="SSY96" s="14"/>
      <c r="SSZ96" s="14"/>
      <c r="STA96" s="14"/>
      <c r="STB96" s="14"/>
      <c r="STC96" s="14"/>
      <c r="STD96" s="14"/>
      <c r="STE96" s="14"/>
      <c r="STF96" s="14"/>
      <c r="STG96" s="14"/>
      <c r="STH96" s="14"/>
      <c r="STI96" s="14"/>
      <c r="STJ96" s="14"/>
      <c r="STK96" s="14"/>
      <c r="STL96" s="14"/>
      <c r="STM96" s="14"/>
      <c r="STN96" s="14"/>
      <c r="STO96" s="14"/>
      <c r="STP96" s="14"/>
      <c r="STQ96" s="14"/>
      <c r="STR96" s="14"/>
      <c r="STS96" s="14"/>
      <c r="STT96" s="14"/>
      <c r="STU96" s="14"/>
      <c r="STV96" s="14"/>
      <c r="STW96" s="14"/>
      <c r="STX96" s="14"/>
      <c r="STY96" s="14"/>
      <c r="STZ96" s="14"/>
      <c r="SUA96" s="14"/>
      <c r="SUB96" s="14"/>
      <c r="SUC96" s="14"/>
      <c r="SUD96" s="14"/>
      <c r="SUE96" s="14"/>
      <c r="SUF96" s="14"/>
      <c r="SUG96" s="14"/>
      <c r="SUH96" s="14"/>
      <c r="SUI96" s="14"/>
      <c r="SUJ96" s="14"/>
      <c r="SUK96" s="14"/>
      <c r="SUL96" s="14"/>
      <c r="SUM96" s="14"/>
      <c r="SUN96" s="14"/>
      <c r="SUO96" s="14"/>
      <c r="SUP96" s="14"/>
      <c r="SUQ96" s="14"/>
      <c r="SUR96" s="14"/>
      <c r="SUS96" s="14"/>
      <c r="SUT96" s="14"/>
      <c r="SUU96" s="14"/>
      <c r="SUV96" s="14"/>
      <c r="SUW96" s="14"/>
      <c r="SUX96" s="14"/>
      <c r="SUY96" s="14"/>
      <c r="SUZ96" s="14"/>
      <c r="SVA96" s="14"/>
      <c r="SVB96" s="14"/>
      <c r="SVC96" s="14"/>
      <c r="SVD96" s="14"/>
      <c r="SVE96" s="14"/>
      <c r="SVF96" s="14"/>
      <c r="SVG96" s="14"/>
      <c r="SVH96" s="14"/>
      <c r="SVI96" s="14"/>
      <c r="SVJ96" s="14"/>
      <c r="SVK96" s="14"/>
      <c r="SVL96" s="14"/>
      <c r="SVM96" s="14"/>
      <c r="SVN96" s="14"/>
      <c r="SVO96" s="14"/>
      <c r="SVP96" s="14"/>
      <c r="SVQ96" s="14"/>
      <c r="SVR96" s="14"/>
      <c r="SVS96" s="14"/>
      <c r="SVT96" s="14"/>
      <c r="SVU96" s="14"/>
      <c r="SVV96" s="14"/>
      <c r="SVW96" s="14"/>
      <c r="SVX96" s="14"/>
      <c r="SVY96" s="14"/>
      <c r="SVZ96" s="14"/>
      <c r="SWA96" s="14"/>
      <c r="SWB96" s="14"/>
      <c r="SWC96" s="14"/>
      <c r="SWD96" s="14"/>
      <c r="SWE96" s="14"/>
      <c r="SWF96" s="14"/>
      <c r="SWG96" s="14"/>
      <c r="SWH96" s="14"/>
      <c r="SWI96" s="14"/>
      <c r="SWJ96" s="14"/>
      <c r="SWK96" s="14"/>
      <c r="SWL96" s="14"/>
      <c r="SWM96" s="14"/>
      <c r="SWN96" s="14"/>
      <c r="SWO96" s="14"/>
      <c r="SWP96" s="14"/>
      <c r="SWQ96" s="14"/>
      <c r="SWR96" s="14"/>
      <c r="SWS96" s="14"/>
      <c r="SWT96" s="14"/>
      <c r="SWU96" s="14"/>
      <c r="SWV96" s="14"/>
      <c r="SWW96" s="14"/>
      <c r="SWX96" s="14"/>
      <c r="SWY96" s="14"/>
      <c r="SWZ96" s="14"/>
      <c r="SXA96" s="14"/>
      <c r="SXB96" s="14"/>
      <c r="SXC96" s="14"/>
      <c r="SXD96" s="14"/>
      <c r="SXE96" s="14"/>
      <c r="SXF96" s="14"/>
      <c r="SXG96" s="14"/>
      <c r="SXH96" s="14"/>
      <c r="SXI96" s="14"/>
      <c r="SXJ96" s="14"/>
      <c r="SXK96" s="14"/>
      <c r="SXL96" s="14"/>
      <c r="SXM96" s="14"/>
      <c r="SXN96" s="14"/>
      <c r="SXO96" s="14"/>
      <c r="SXP96" s="14"/>
      <c r="SXQ96" s="14"/>
      <c r="SXR96" s="14"/>
      <c r="SXS96" s="14"/>
      <c r="SXT96" s="14"/>
      <c r="SXU96" s="14"/>
      <c r="SXV96" s="14"/>
      <c r="SXW96" s="14"/>
      <c r="SXX96" s="14"/>
      <c r="SXY96" s="14"/>
      <c r="SXZ96" s="14"/>
      <c r="SYA96" s="14"/>
      <c r="SYB96" s="14"/>
      <c r="SYC96" s="14"/>
      <c r="SYD96" s="14"/>
      <c r="SYE96" s="14"/>
      <c r="SYF96" s="14"/>
      <c r="SYG96" s="14"/>
      <c r="SYH96" s="14"/>
      <c r="SYI96" s="14"/>
      <c r="SYJ96" s="14"/>
      <c r="SYK96" s="14"/>
      <c r="SYL96" s="14"/>
      <c r="SYM96" s="14"/>
      <c r="SYN96" s="14"/>
      <c r="SYO96" s="14"/>
      <c r="SYP96" s="14"/>
      <c r="SYQ96" s="14"/>
      <c r="SYR96" s="14"/>
      <c r="SYS96" s="14"/>
      <c r="SYT96" s="14"/>
      <c r="SYU96" s="14"/>
      <c r="SYV96" s="14"/>
      <c r="SYW96" s="14"/>
      <c r="SYX96" s="14"/>
      <c r="SYY96" s="14"/>
      <c r="SYZ96" s="14"/>
      <c r="SZA96" s="14"/>
      <c r="SZB96" s="14"/>
      <c r="SZC96" s="14"/>
      <c r="SZD96" s="14"/>
      <c r="SZE96" s="14"/>
      <c r="SZF96" s="14"/>
      <c r="SZG96" s="14"/>
      <c r="SZH96" s="14"/>
      <c r="SZI96" s="14"/>
      <c r="SZJ96" s="14"/>
      <c r="SZK96" s="14"/>
      <c r="SZL96" s="14"/>
      <c r="SZM96" s="14"/>
      <c r="SZN96" s="14"/>
      <c r="SZO96" s="14"/>
      <c r="SZP96" s="14"/>
      <c r="SZQ96" s="14"/>
      <c r="SZR96" s="14"/>
      <c r="SZS96" s="14"/>
      <c r="SZT96" s="14"/>
      <c r="SZU96" s="14"/>
      <c r="SZV96" s="14"/>
      <c r="SZW96" s="14"/>
      <c r="SZX96" s="14"/>
      <c r="SZY96" s="14"/>
      <c r="SZZ96" s="14"/>
      <c r="TAA96" s="14"/>
      <c r="TAB96" s="14"/>
      <c r="TAC96" s="14"/>
      <c r="TAD96" s="14"/>
      <c r="TAE96" s="14"/>
      <c r="TAF96" s="14"/>
      <c r="TAG96" s="14"/>
      <c r="TAH96" s="14"/>
      <c r="TAI96" s="14"/>
      <c r="TAJ96" s="14"/>
      <c r="TAK96" s="14"/>
      <c r="TAL96" s="14"/>
      <c r="TAM96" s="14"/>
      <c r="TAN96" s="14"/>
      <c r="TAO96" s="14"/>
      <c r="TAP96" s="14"/>
      <c r="TAQ96" s="14"/>
      <c r="TAR96" s="14"/>
      <c r="TAS96" s="14"/>
      <c r="TAT96" s="14"/>
      <c r="TAU96" s="14"/>
      <c r="TAV96" s="14"/>
      <c r="TAW96" s="14"/>
      <c r="TAX96" s="14"/>
      <c r="TAY96" s="14"/>
      <c r="TAZ96" s="14"/>
      <c r="TBA96" s="14"/>
      <c r="TBB96" s="14"/>
      <c r="TBC96" s="14"/>
      <c r="TBD96" s="14"/>
      <c r="TBE96" s="14"/>
      <c r="TBF96" s="14"/>
      <c r="TBG96" s="14"/>
      <c r="TBH96" s="14"/>
      <c r="TBI96" s="14"/>
      <c r="TBJ96" s="14"/>
      <c r="TBK96" s="14"/>
      <c r="TBL96" s="14"/>
      <c r="TBM96" s="14"/>
      <c r="TBN96" s="14"/>
      <c r="TBO96" s="14"/>
      <c r="TBP96" s="14"/>
      <c r="TBQ96" s="14"/>
      <c r="TBR96" s="14"/>
      <c r="TBS96" s="14"/>
      <c r="TBT96" s="14"/>
      <c r="TBU96" s="14"/>
      <c r="TBV96" s="14"/>
      <c r="TBW96" s="14"/>
      <c r="TBX96" s="14"/>
      <c r="TBY96" s="14"/>
      <c r="TBZ96" s="14"/>
      <c r="TCA96" s="14"/>
      <c r="TCB96" s="14"/>
      <c r="TCC96" s="14"/>
      <c r="TCD96" s="14"/>
      <c r="TCE96" s="14"/>
      <c r="TCF96" s="14"/>
      <c r="TCG96" s="14"/>
      <c r="TCH96" s="14"/>
      <c r="TCI96" s="14"/>
      <c r="TCJ96" s="14"/>
      <c r="TCK96" s="14"/>
      <c r="TCL96" s="14"/>
      <c r="TCM96" s="14"/>
      <c r="TCN96" s="14"/>
      <c r="TCO96" s="14"/>
      <c r="TCP96" s="14"/>
      <c r="TCQ96" s="14"/>
      <c r="TCR96" s="14"/>
      <c r="TCS96" s="14"/>
      <c r="TCT96" s="14"/>
      <c r="TCU96" s="14"/>
      <c r="TCV96" s="14"/>
      <c r="TCW96" s="14"/>
      <c r="TCX96" s="14"/>
      <c r="TCY96" s="14"/>
      <c r="TCZ96" s="14"/>
      <c r="TDA96" s="14"/>
      <c r="TDB96" s="14"/>
      <c r="TDC96" s="14"/>
      <c r="TDD96" s="14"/>
      <c r="TDE96" s="14"/>
      <c r="TDF96" s="14"/>
      <c r="TDG96" s="14"/>
      <c r="TDH96" s="14"/>
      <c r="TDI96" s="14"/>
      <c r="TDJ96" s="14"/>
      <c r="TDK96" s="14"/>
      <c r="TDL96" s="14"/>
      <c r="TDM96" s="14"/>
      <c r="TDN96" s="14"/>
      <c r="TDO96" s="14"/>
      <c r="TDP96" s="14"/>
      <c r="TDQ96" s="14"/>
      <c r="TDR96" s="14"/>
      <c r="TDS96" s="14"/>
      <c r="TDT96" s="14"/>
      <c r="TDU96" s="14"/>
      <c r="TDV96" s="14"/>
      <c r="TDW96" s="14"/>
      <c r="TDX96" s="14"/>
      <c r="TDY96" s="14"/>
      <c r="TDZ96" s="14"/>
      <c r="TEA96" s="14"/>
      <c r="TEB96" s="14"/>
      <c r="TEC96" s="14"/>
      <c r="TED96" s="14"/>
      <c r="TEE96" s="14"/>
      <c r="TEF96" s="14"/>
      <c r="TEG96" s="14"/>
      <c r="TEH96" s="14"/>
      <c r="TEI96" s="14"/>
      <c r="TEJ96" s="14"/>
      <c r="TEK96" s="14"/>
      <c r="TEL96" s="14"/>
      <c r="TEM96" s="14"/>
      <c r="TEN96" s="14"/>
      <c r="TEO96" s="14"/>
      <c r="TEP96" s="14"/>
      <c r="TEQ96" s="14"/>
      <c r="TER96" s="14"/>
      <c r="TES96" s="14"/>
      <c r="TET96" s="14"/>
      <c r="TEU96" s="14"/>
      <c r="TEV96" s="14"/>
      <c r="TEW96" s="14"/>
      <c r="TEX96" s="14"/>
      <c r="TEY96" s="14"/>
      <c r="TEZ96" s="14"/>
      <c r="TFA96" s="14"/>
      <c r="TFB96" s="14"/>
      <c r="TFC96" s="14"/>
      <c r="TFD96" s="14"/>
      <c r="TFE96" s="14"/>
      <c r="TFF96" s="14"/>
      <c r="TFG96" s="14"/>
      <c r="TFH96" s="14"/>
      <c r="TFI96" s="14"/>
      <c r="TFJ96" s="14"/>
      <c r="TFK96" s="14"/>
      <c r="TFL96" s="14"/>
      <c r="TFM96" s="14"/>
      <c r="TFN96" s="14"/>
      <c r="TFO96" s="14"/>
      <c r="TFP96" s="14"/>
      <c r="TFQ96" s="14"/>
      <c r="TFR96" s="14"/>
      <c r="TFS96" s="14"/>
      <c r="TFT96" s="14"/>
      <c r="TFU96" s="14"/>
      <c r="TFV96" s="14"/>
      <c r="TFW96" s="14"/>
      <c r="TFX96" s="14"/>
      <c r="TFY96" s="14"/>
      <c r="TFZ96" s="14"/>
      <c r="TGA96" s="14"/>
      <c r="TGB96" s="14"/>
      <c r="TGC96" s="14"/>
      <c r="TGD96" s="14"/>
      <c r="TGE96" s="14"/>
      <c r="TGF96" s="14"/>
      <c r="TGG96" s="14"/>
      <c r="TGH96" s="14"/>
      <c r="TGI96" s="14"/>
      <c r="TGJ96" s="14"/>
      <c r="TGK96" s="14"/>
      <c r="TGL96" s="14"/>
      <c r="TGM96" s="14"/>
      <c r="TGN96" s="14"/>
      <c r="TGO96" s="14"/>
      <c r="TGP96" s="14"/>
      <c r="TGQ96" s="14"/>
      <c r="TGR96" s="14"/>
      <c r="TGS96" s="14"/>
      <c r="TGT96" s="14"/>
      <c r="TGU96" s="14"/>
      <c r="TGV96" s="14"/>
      <c r="TGW96" s="14"/>
      <c r="TGX96" s="14"/>
      <c r="TGY96" s="14"/>
      <c r="TGZ96" s="14"/>
      <c r="THA96" s="14"/>
      <c r="THB96" s="14"/>
      <c r="THC96" s="14"/>
      <c r="THD96" s="14"/>
      <c r="THE96" s="14"/>
      <c r="THF96" s="14"/>
      <c r="THG96" s="14"/>
      <c r="THH96" s="14"/>
      <c r="THI96" s="14"/>
      <c r="THJ96" s="14"/>
      <c r="THK96" s="14"/>
      <c r="THL96" s="14"/>
      <c r="THM96" s="14"/>
      <c r="THN96" s="14"/>
      <c r="THO96" s="14"/>
      <c r="THP96" s="14"/>
      <c r="THQ96" s="14"/>
      <c r="THR96" s="14"/>
      <c r="THS96" s="14"/>
      <c r="THT96" s="14"/>
      <c r="THU96" s="14"/>
      <c r="THV96" s="14"/>
      <c r="THW96" s="14"/>
      <c r="THX96" s="14"/>
      <c r="THY96" s="14"/>
      <c r="THZ96" s="14"/>
      <c r="TIA96" s="14"/>
      <c r="TIB96" s="14"/>
      <c r="TIC96" s="14"/>
      <c r="TID96" s="14"/>
      <c r="TIE96" s="14"/>
      <c r="TIF96" s="14"/>
      <c r="TIG96" s="14"/>
      <c r="TIH96" s="14"/>
      <c r="TII96" s="14"/>
      <c r="TIJ96" s="14"/>
      <c r="TIK96" s="14"/>
      <c r="TIL96" s="14"/>
      <c r="TIM96" s="14"/>
      <c r="TIN96" s="14"/>
      <c r="TIO96" s="14"/>
      <c r="TIP96" s="14"/>
      <c r="TIQ96" s="14"/>
      <c r="TIR96" s="14"/>
      <c r="TIS96" s="14"/>
      <c r="TIT96" s="14"/>
      <c r="TIU96" s="14"/>
      <c r="TIV96" s="14"/>
      <c r="TIW96" s="14"/>
      <c r="TIX96" s="14"/>
      <c r="TIY96" s="14"/>
      <c r="TIZ96" s="14"/>
      <c r="TJA96" s="14"/>
      <c r="TJB96" s="14"/>
      <c r="TJC96" s="14"/>
      <c r="TJD96" s="14"/>
      <c r="TJE96" s="14"/>
      <c r="TJF96" s="14"/>
      <c r="TJG96" s="14"/>
      <c r="TJH96" s="14"/>
      <c r="TJI96" s="14"/>
      <c r="TJJ96" s="14"/>
      <c r="TJK96" s="14"/>
      <c r="TJL96" s="14"/>
      <c r="TJM96" s="14"/>
      <c r="TJN96" s="14"/>
      <c r="TJO96" s="14"/>
      <c r="TJP96" s="14"/>
      <c r="TJQ96" s="14"/>
      <c r="TJR96" s="14"/>
      <c r="TJS96" s="14"/>
      <c r="TJT96" s="14"/>
      <c r="TJU96" s="14"/>
      <c r="TJV96" s="14"/>
      <c r="TJW96" s="14"/>
      <c r="TJX96" s="14"/>
      <c r="TJY96" s="14"/>
      <c r="TJZ96" s="14"/>
      <c r="TKA96" s="14"/>
      <c r="TKB96" s="14"/>
      <c r="TKC96" s="14"/>
      <c r="TKD96" s="14"/>
      <c r="TKE96" s="14"/>
      <c r="TKF96" s="14"/>
      <c r="TKG96" s="14"/>
      <c r="TKH96" s="14"/>
      <c r="TKI96" s="14"/>
      <c r="TKJ96" s="14"/>
      <c r="TKK96" s="14"/>
      <c r="TKL96" s="14"/>
      <c r="TKM96" s="14"/>
      <c r="TKN96" s="14"/>
      <c r="TKO96" s="14"/>
      <c r="TKP96" s="14"/>
      <c r="TKQ96" s="14"/>
      <c r="TKR96" s="14"/>
      <c r="TKS96" s="14"/>
      <c r="TKT96" s="14"/>
      <c r="TKU96" s="14"/>
      <c r="TKV96" s="14"/>
      <c r="TKW96" s="14"/>
      <c r="TKX96" s="14"/>
      <c r="TKY96" s="14"/>
      <c r="TKZ96" s="14"/>
      <c r="TLA96" s="14"/>
      <c r="TLB96" s="14"/>
      <c r="TLC96" s="14"/>
      <c r="TLD96" s="14"/>
      <c r="TLE96" s="14"/>
      <c r="TLF96" s="14"/>
      <c r="TLG96" s="14"/>
      <c r="TLH96" s="14"/>
      <c r="TLI96" s="14"/>
      <c r="TLJ96" s="14"/>
      <c r="TLK96" s="14"/>
      <c r="TLL96" s="14"/>
      <c r="TLM96" s="14"/>
      <c r="TLN96" s="14"/>
      <c r="TLO96" s="14"/>
      <c r="TLP96" s="14"/>
      <c r="TLQ96" s="14"/>
      <c r="TLR96" s="14"/>
      <c r="TLS96" s="14"/>
      <c r="TLT96" s="14"/>
      <c r="TLU96" s="14"/>
      <c r="TLV96" s="14"/>
      <c r="TLW96" s="14"/>
      <c r="TLX96" s="14"/>
      <c r="TLY96" s="14"/>
      <c r="TLZ96" s="14"/>
      <c r="TMA96" s="14"/>
      <c r="TMB96" s="14"/>
      <c r="TMC96" s="14"/>
      <c r="TMD96" s="14"/>
      <c r="TME96" s="14"/>
      <c r="TMF96" s="14"/>
      <c r="TMG96" s="14"/>
      <c r="TMH96" s="14"/>
      <c r="TMI96" s="14"/>
      <c r="TMJ96" s="14"/>
      <c r="TMK96" s="14"/>
      <c r="TML96" s="14"/>
      <c r="TMM96" s="14"/>
      <c r="TMN96" s="14"/>
      <c r="TMO96" s="14"/>
      <c r="TMP96" s="14"/>
      <c r="TMQ96" s="14"/>
      <c r="TMR96" s="14"/>
      <c r="TMS96" s="14"/>
      <c r="TMT96" s="14"/>
      <c r="TMU96" s="14"/>
      <c r="TMV96" s="14"/>
      <c r="TMW96" s="14"/>
      <c r="TMX96" s="14"/>
      <c r="TMY96" s="14"/>
      <c r="TMZ96" s="14"/>
      <c r="TNA96" s="14"/>
      <c r="TNB96" s="14"/>
      <c r="TNC96" s="14"/>
      <c r="TND96" s="14"/>
      <c r="TNE96" s="14"/>
      <c r="TNF96" s="14"/>
      <c r="TNG96" s="14"/>
      <c r="TNH96" s="14"/>
      <c r="TNI96" s="14"/>
      <c r="TNJ96" s="14"/>
      <c r="TNK96" s="14"/>
      <c r="TNL96" s="14"/>
      <c r="TNM96" s="14"/>
      <c r="TNN96" s="14"/>
      <c r="TNO96" s="14"/>
      <c r="TNP96" s="14"/>
      <c r="TNQ96" s="14"/>
      <c r="TNR96" s="14"/>
      <c r="TNS96" s="14"/>
      <c r="TNT96" s="14"/>
      <c r="TNU96" s="14"/>
      <c r="TNV96" s="14"/>
      <c r="TNW96" s="14"/>
      <c r="TNX96" s="14"/>
      <c r="TNY96" s="14"/>
      <c r="TNZ96" s="14"/>
      <c r="TOA96" s="14"/>
      <c r="TOB96" s="14"/>
      <c r="TOC96" s="14"/>
      <c r="TOD96" s="14"/>
      <c r="TOE96" s="14"/>
      <c r="TOF96" s="14"/>
      <c r="TOG96" s="14"/>
      <c r="TOH96" s="14"/>
      <c r="TOI96" s="14"/>
      <c r="TOJ96" s="14"/>
      <c r="TOK96" s="14"/>
      <c r="TOL96" s="14"/>
      <c r="TOM96" s="14"/>
      <c r="TON96" s="14"/>
      <c r="TOO96" s="14"/>
      <c r="TOP96" s="14"/>
      <c r="TOQ96" s="14"/>
      <c r="TOR96" s="14"/>
      <c r="TOS96" s="14"/>
      <c r="TOT96" s="14"/>
      <c r="TOU96" s="14"/>
      <c r="TOV96" s="14"/>
      <c r="TOW96" s="14"/>
      <c r="TOX96" s="14"/>
      <c r="TOY96" s="14"/>
      <c r="TOZ96" s="14"/>
      <c r="TPA96" s="14"/>
      <c r="TPB96" s="14"/>
      <c r="TPC96" s="14"/>
      <c r="TPD96" s="14"/>
      <c r="TPE96" s="14"/>
      <c r="TPF96" s="14"/>
      <c r="TPG96" s="14"/>
      <c r="TPH96" s="14"/>
      <c r="TPI96" s="14"/>
      <c r="TPJ96" s="14"/>
      <c r="TPK96" s="14"/>
      <c r="TPL96" s="14"/>
      <c r="TPM96" s="14"/>
      <c r="TPN96" s="14"/>
      <c r="TPO96" s="14"/>
      <c r="TPP96" s="14"/>
      <c r="TPQ96" s="14"/>
      <c r="TPR96" s="14"/>
      <c r="TPS96" s="14"/>
      <c r="TPT96" s="14"/>
      <c r="TPU96" s="14"/>
      <c r="TPV96" s="14"/>
      <c r="TPW96" s="14"/>
      <c r="TPX96" s="14"/>
      <c r="TPY96" s="14"/>
      <c r="TPZ96" s="14"/>
      <c r="TQA96" s="14"/>
      <c r="TQB96" s="14"/>
      <c r="TQC96" s="14"/>
      <c r="TQD96" s="14"/>
      <c r="TQE96" s="14"/>
      <c r="TQF96" s="14"/>
      <c r="TQG96" s="14"/>
      <c r="TQH96" s="14"/>
      <c r="TQI96" s="14"/>
      <c r="TQJ96" s="14"/>
      <c r="TQK96" s="14"/>
      <c r="TQL96" s="14"/>
      <c r="TQM96" s="14"/>
      <c r="TQN96" s="14"/>
      <c r="TQO96" s="14"/>
      <c r="TQP96" s="14"/>
      <c r="TQQ96" s="14"/>
      <c r="TQR96" s="14"/>
      <c r="TQS96" s="14"/>
      <c r="TQT96" s="14"/>
      <c r="TQU96" s="14"/>
      <c r="TQV96" s="14"/>
      <c r="TQW96" s="14"/>
      <c r="TQX96" s="14"/>
      <c r="TQY96" s="14"/>
      <c r="TQZ96" s="14"/>
      <c r="TRA96" s="14"/>
      <c r="TRB96" s="14"/>
      <c r="TRC96" s="14"/>
      <c r="TRD96" s="14"/>
      <c r="TRE96" s="14"/>
      <c r="TRF96" s="14"/>
      <c r="TRG96" s="14"/>
      <c r="TRH96" s="14"/>
      <c r="TRI96" s="14"/>
      <c r="TRJ96" s="14"/>
      <c r="TRK96" s="14"/>
      <c r="TRL96" s="14"/>
      <c r="TRM96" s="14"/>
      <c r="TRN96" s="14"/>
      <c r="TRO96" s="14"/>
      <c r="TRP96" s="14"/>
      <c r="TRQ96" s="14"/>
      <c r="TRR96" s="14"/>
      <c r="TRS96" s="14"/>
      <c r="TRT96" s="14"/>
      <c r="TRU96" s="14"/>
      <c r="TRV96" s="14"/>
      <c r="TRW96" s="14"/>
      <c r="TRX96" s="14"/>
      <c r="TRY96" s="14"/>
      <c r="TRZ96" s="14"/>
      <c r="TSA96" s="14"/>
      <c r="TSB96" s="14"/>
      <c r="TSC96" s="14"/>
      <c r="TSD96" s="14"/>
      <c r="TSE96" s="14"/>
      <c r="TSF96" s="14"/>
      <c r="TSG96" s="14"/>
      <c r="TSH96" s="14"/>
      <c r="TSI96" s="14"/>
      <c r="TSJ96" s="14"/>
      <c r="TSK96" s="14"/>
      <c r="TSL96" s="14"/>
      <c r="TSM96" s="14"/>
      <c r="TSN96" s="14"/>
      <c r="TSO96" s="14"/>
      <c r="TSP96" s="14"/>
      <c r="TSQ96" s="14"/>
      <c r="TSR96" s="14"/>
      <c r="TSS96" s="14"/>
      <c r="TST96" s="14"/>
      <c r="TSU96" s="14"/>
      <c r="TSV96" s="14"/>
      <c r="TSW96" s="14"/>
      <c r="TSX96" s="14"/>
      <c r="TSY96" s="14"/>
      <c r="TSZ96" s="14"/>
      <c r="TTA96" s="14"/>
      <c r="TTB96" s="14"/>
      <c r="TTC96" s="14"/>
      <c r="TTD96" s="14"/>
      <c r="TTE96" s="14"/>
      <c r="TTF96" s="14"/>
      <c r="TTG96" s="14"/>
      <c r="TTH96" s="14"/>
      <c r="TTI96" s="14"/>
      <c r="TTJ96" s="14"/>
      <c r="TTK96" s="14"/>
      <c r="TTL96" s="14"/>
      <c r="TTM96" s="14"/>
      <c r="TTN96" s="14"/>
      <c r="TTO96" s="14"/>
      <c r="TTP96" s="14"/>
      <c r="TTQ96" s="14"/>
      <c r="TTR96" s="14"/>
      <c r="TTS96" s="14"/>
      <c r="TTT96" s="14"/>
      <c r="TTU96" s="14"/>
      <c r="TTV96" s="14"/>
      <c r="TTW96" s="14"/>
      <c r="TTX96" s="14"/>
      <c r="TTY96" s="14"/>
      <c r="TTZ96" s="14"/>
      <c r="TUA96" s="14"/>
      <c r="TUB96" s="14"/>
      <c r="TUC96" s="14"/>
      <c r="TUD96" s="14"/>
      <c r="TUE96" s="14"/>
      <c r="TUF96" s="14"/>
      <c r="TUG96" s="14"/>
      <c r="TUH96" s="14"/>
      <c r="TUI96" s="14"/>
      <c r="TUJ96" s="14"/>
      <c r="TUK96" s="14"/>
      <c r="TUL96" s="14"/>
      <c r="TUM96" s="14"/>
      <c r="TUN96" s="14"/>
      <c r="TUO96" s="14"/>
      <c r="TUP96" s="14"/>
      <c r="TUQ96" s="14"/>
      <c r="TUR96" s="14"/>
      <c r="TUS96" s="14"/>
      <c r="TUT96" s="14"/>
      <c r="TUU96" s="14"/>
      <c r="TUV96" s="14"/>
      <c r="TUW96" s="14"/>
      <c r="TUX96" s="14"/>
      <c r="TUY96" s="14"/>
      <c r="TUZ96" s="14"/>
      <c r="TVA96" s="14"/>
      <c r="TVB96" s="14"/>
      <c r="TVC96" s="14"/>
      <c r="TVD96" s="14"/>
      <c r="TVE96" s="14"/>
      <c r="TVF96" s="14"/>
      <c r="TVG96" s="14"/>
      <c r="TVH96" s="14"/>
      <c r="TVI96" s="14"/>
      <c r="TVJ96" s="14"/>
      <c r="TVK96" s="14"/>
      <c r="TVL96" s="14"/>
      <c r="TVM96" s="14"/>
      <c r="TVN96" s="14"/>
      <c r="TVO96" s="14"/>
      <c r="TVP96" s="14"/>
      <c r="TVQ96" s="14"/>
      <c r="TVR96" s="14"/>
      <c r="TVS96" s="14"/>
      <c r="TVT96" s="14"/>
      <c r="TVU96" s="14"/>
      <c r="TVV96" s="14"/>
      <c r="TVW96" s="14"/>
      <c r="TVX96" s="14"/>
      <c r="TVY96" s="14"/>
      <c r="TVZ96" s="14"/>
      <c r="TWA96" s="14"/>
      <c r="TWB96" s="14"/>
      <c r="TWC96" s="14"/>
      <c r="TWD96" s="14"/>
      <c r="TWE96" s="14"/>
      <c r="TWF96" s="14"/>
      <c r="TWG96" s="14"/>
      <c r="TWH96" s="14"/>
      <c r="TWI96" s="14"/>
      <c r="TWJ96" s="14"/>
      <c r="TWK96" s="14"/>
      <c r="TWL96" s="14"/>
      <c r="TWM96" s="14"/>
      <c r="TWN96" s="14"/>
      <c r="TWO96" s="14"/>
      <c r="TWP96" s="14"/>
      <c r="TWQ96" s="14"/>
      <c r="TWR96" s="14"/>
      <c r="TWS96" s="14"/>
      <c r="TWT96" s="14"/>
      <c r="TWU96" s="14"/>
      <c r="TWV96" s="14"/>
      <c r="TWW96" s="14"/>
      <c r="TWX96" s="14"/>
      <c r="TWY96" s="14"/>
      <c r="TWZ96" s="14"/>
      <c r="TXA96" s="14"/>
      <c r="TXB96" s="14"/>
      <c r="TXC96" s="14"/>
      <c r="TXD96" s="14"/>
      <c r="TXE96" s="14"/>
      <c r="TXF96" s="14"/>
      <c r="TXG96" s="14"/>
      <c r="TXH96" s="14"/>
      <c r="TXI96" s="14"/>
      <c r="TXJ96" s="14"/>
      <c r="TXK96" s="14"/>
      <c r="TXL96" s="14"/>
      <c r="TXM96" s="14"/>
      <c r="TXN96" s="14"/>
      <c r="TXO96" s="14"/>
      <c r="TXP96" s="14"/>
      <c r="TXQ96" s="14"/>
      <c r="TXR96" s="14"/>
      <c r="TXS96" s="14"/>
      <c r="TXT96" s="14"/>
      <c r="TXU96" s="14"/>
      <c r="TXV96" s="14"/>
      <c r="TXW96" s="14"/>
      <c r="TXX96" s="14"/>
      <c r="TXY96" s="14"/>
      <c r="TXZ96" s="14"/>
      <c r="TYA96" s="14"/>
      <c r="TYB96" s="14"/>
      <c r="TYC96" s="14"/>
      <c r="TYD96" s="14"/>
      <c r="TYE96" s="14"/>
      <c r="TYF96" s="14"/>
      <c r="TYG96" s="14"/>
      <c r="TYH96" s="14"/>
      <c r="TYI96" s="14"/>
      <c r="TYJ96" s="14"/>
      <c r="TYK96" s="14"/>
      <c r="TYL96" s="14"/>
      <c r="TYM96" s="14"/>
      <c r="TYN96" s="14"/>
      <c r="TYO96" s="14"/>
      <c r="TYP96" s="14"/>
      <c r="TYQ96" s="14"/>
      <c r="TYR96" s="14"/>
      <c r="TYS96" s="14"/>
      <c r="TYT96" s="14"/>
      <c r="TYU96" s="14"/>
      <c r="TYV96" s="14"/>
      <c r="TYW96" s="14"/>
      <c r="TYX96" s="14"/>
      <c r="TYY96" s="14"/>
      <c r="TYZ96" s="14"/>
      <c r="TZA96" s="14"/>
      <c r="TZB96" s="14"/>
      <c r="TZC96" s="14"/>
      <c r="TZD96" s="14"/>
      <c r="TZE96" s="14"/>
      <c r="TZF96" s="14"/>
      <c r="TZG96" s="14"/>
      <c r="TZH96" s="14"/>
      <c r="TZI96" s="14"/>
      <c r="TZJ96" s="14"/>
      <c r="TZK96" s="14"/>
      <c r="TZL96" s="14"/>
      <c r="TZM96" s="14"/>
      <c r="TZN96" s="14"/>
      <c r="TZO96" s="14"/>
      <c r="TZP96" s="14"/>
      <c r="TZQ96" s="14"/>
      <c r="TZR96" s="14"/>
      <c r="TZS96" s="14"/>
      <c r="TZT96" s="14"/>
      <c r="TZU96" s="14"/>
      <c r="TZV96" s="14"/>
      <c r="TZW96" s="14"/>
      <c r="TZX96" s="14"/>
      <c r="TZY96" s="14"/>
      <c r="TZZ96" s="14"/>
      <c r="UAA96" s="14"/>
      <c r="UAB96" s="14"/>
      <c r="UAC96" s="14"/>
      <c r="UAD96" s="14"/>
      <c r="UAE96" s="14"/>
      <c r="UAF96" s="14"/>
      <c r="UAG96" s="14"/>
      <c r="UAH96" s="14"/>
      <c r="UAI96" s="14"/>
      <c r="UAJ96" s="14"/>
      <c r="UAK96" s="14"/>
      <c r="UAL96" s="14"/>
      <c r="UAM96" s="14"/>
      <c r="UAN96" s="14"/>
      <c r="UAO96" s="14"/>
      <c r="UAP96" s="14"/>
      <c r="UAQ96" s="14"/>
      <c r="UAR96" s="14"/>
      <c r="UAS96" s="14"/>
      <c r="UAT96" s="14"/>
      <c r="UAU96" s="14"/>
      <c r="UAV96" s="14"/>
      <c r="UAW96" s="14"/>
      <c r="UAX96" s="14"/>
      <c r="UAY96" s="14"/>
      <c r="UAZ96" s="14"/>
      <c r="UBA96" s="14"/>
      <c r="UBB96" s="14"/>
      <c r="UBC96" s="14"/>
      <c r="UBD96" s="14"/>
      <c r="UBE96" s="14"/>
      <c r="UBF96" s="14"/>
      <c r="UBG96" s="14"/>
      <c r="UBH96" s="14"/>
      <c r="UBI96" s="14"/>
      <c r="UBJ96" s="14"/>
      <c r="UBK96" s="14"/>
      <c r="UBL96" s="14"/>
      <c r="UBM96" s="14"/>
      <c r="UBN96" s="14"/>
      <c r="UBO96" s="14"/>
      <c r="UBP96" s="14"/>
      <c r="UBQ96" s="14"/>
      <c r="UBR96" s="14"/>
      <c r="UBS96" s="14"/>
      <c r="UBT96" s="14"/>
      <c r="UBU96" s="14"/>
      <c r="UBV96" s="14"/>
      <c r="UBW96" s="14"/>
      <c r="UBX96" s="14"/>
      <c r="UBY96" s="14"/>
      <c r="UBZ96" s="14"/>
      <c r="UCA96" s="14"/>
      <c r="UCB96" s="14"/>
      <c r="UCC96" s="14"/>
      <c r="UCD96" s="14"/>
      <c r="UCE96" s="14"/>
      <c r="UCF96" s="14"/>
      <c r="UCG96" s="14"/>
      <c r="UCH96" s="14"/>
      <c r="UCI96" s="14"/>
      <c r="UCJ96" s="14"/>
      <c r="UCK96" s="14"/>
      <c r="UCL96" s="14"/>
      <c r="UCM96" s="14"/>
      <c r="UCN96" s="14"/>
      <c r="UCO96" s="14"/>
      <c r="UCP96" s="14"/>
      <c r="UCQ96" s="14"/>
      <c r="UCR96" s="14"/>
      <c r="UCS96" s="14"/>
      <c r="UCT96" s="14"/>
      <c r="UCU96" s="14"/>
      <c r="UCV96" s="14"/>
      <c r="UCW96" s="14"/>
      <c r="UCX96" s="14"/>
      <c r="UCY96" s="14"/>
      <c r="UCZ96" s="14"/>
      <c r="UDA96" s="14"/>
      <c r="UDB96" s="14"/>
      <c r="UDC96" s="14"/>
      <c r="UDD96" s="14"/>
      <c r="UDE96" s="14"/>
      <c r="UDF96" s="14"/>
      <c r="UDG96" s="14"/>
      <c r="UDH96" s="14"/>
      <c r="UDI96" s="14"/>
      <c r="UDJ96" s="14"/>
      <c r="UDK96" s="14"/>
      <c r="UDL96" s="14"/>
      <c r="UDM96" s="14"/>
      <c r="UDN96" s="14"/>
      <c r="UDO96" s="14"/>
      <c r="UDP96" s="14"/>
      <c r="UDQ96" s="14"/>
      <c r="UDR96" s="14"/>
      <c r="UDS96" s="14"/>
      <c r="UDT96" s="14"/>
      <c r="UDU96" s="14"/>
      <c r="UDV96" s="14"/>
      <c r="UDW96" s="14"/>
      <c r="UDX96" s="14"/>
      <c r="UDY96" s="14"/>
      <c r="UDZ96" s="14"/>
      <c r="UEA96" s="14"/>
      <c r="UEB96" s="14"/>
      <c r="UEC96" s="14"/>
      <c r="UED96" s="14"/>
      <c r="UEE96" s="14"/>
      <c r="UEF96" s="14"/>
      <c r="UEG96" s="14"/>
      <c r="UEH96" s="14"/>
      <c r="UEI96" s="14"/>
      <c r="UEJ96" s="14"/>
      <c r="UEK96" s="14"/>
      <c r="UEL96" s="14"/>
      <c r="UEM96" s="14"/>
      <c r="UEN96" s="14"/>
      <c r="UEO96" s="14"/>
      <c r="UEP96" s="14"/>
      <c r="UEQ96" s="14"/>
      <c r="UER96" s="14"/>
      <c r="UES96" s="14"/>
      <c r="UET96" s="14"/>
      <c r="UEU96" s="14"/>
      <c r="UEV96" s="14"/>
      <c r="UEW96" s="14"/>
      <c r="UEX96" s="14"/>
      <c r="UEY96" s="14"/>
      <c r="UEZ96" s="14"/>
      <c r="UFA96" s="14"/>
      <c r="UFB96" s="14"/>
      <c r="UFC96" s="14"/>
      <c r="UFD96" s="14"/>
      <c r="UFE96" s="14"/>
      <c r="UFF96" s="14"/>
      <c r="UFG96" s="14"/>
      <c r="UFH96" s="14"/>
      <c r="UFI96" s="14"/>
      <c r="UFJ96" s="14"/>
      <c r="UFK96" s="14"/>
      <c r="UFL96" s="14"/>
      <c r="UFM96" s="14"/>
      <c r="UFN96" s="14"/>
      <c r="UFO96" s="14"/>
      <c r="UFP96" s="14"/>
      <c r="UFQ96" s="14"/>
      <c r="UFR96" s="14"/>
      <c r="UFS96" s="14"/>
      <c r="UFT96" s="14"/>
      <c r="UFU96" s="14"/>
      <c r="UFV96" s="14"/>
      <c r="UFW96" s="14"/>
      <c r="UFX96" s="14"/>
      <c r="UFY96" s="14"/>
      <c r="UFZ96" s="14"/>
      <c r="UGA96" s="14"/>
      <c r="UGB96" s="14"/>
      <c r="UGC96" s="14"/>
      <c r="UGD96" s="14"/>
      <c r="UGE96" s="14"/>
      <c r="UGF96" s="14"/>
      <c r="UGG96" s="14"/>
      <c r="UGH96" s="14"/>
      <c r="UGI96" s="14"/>
      <c r="UGJ96" s="14"/>
      <c r="UGK96" s="14"/>
      <c r="UGL96" s="14"/>
      <c r="UGM96" s="14"/>
      <c r="UGN96" s="14"/>
      <c r="UGO96" s="14"/>
      <c r="UGP96" s="14"/>
      <c r="UGQ96" s="14"/>
      <c r="UGR96" s="14"/>
      <c r="UGS96" s="14"/>
      <c r="UGT96" s="14"/>
      <c r="UGU96" s="14"/>
      <c r="UGV96" s="14"/>
      <c r="UGW96" s="14"/>
      <c r="UGX96" s="14"/>
      <c r="UGY96" s="14"/>
      <c r="UGZ96" s="14"/>
      <c r="UHA96" s="14"/>
      <c r="UHB96" s="14"/>
      <c r="UHC96" s="14"/>
      <c r="UHD96" s="14"/>
      <c r="UHE96" s="14"/>
      <c r="UHF96" s="14"/>
      <c r="UHG96" s="14"/>
      <c r="UHH96" s="14"/>
      <c r="UHI96" s="14"/>
      <c r="UHJ96" s="14"/>
      <c r="UHK96" s="14"/>
      <c r="UHL96" s="14"/>
      <c r="UHM96" s="14"/>
      <c r="UHN96" s="14"/>
      <c r="UHO96" s="14"/>
      <c r="UHP96" s="14"/>
      <c r="UHQ96" s="14"/>
      <c r="UHR96" s="14"/>
      <c r="UHS96" s="14"/>
      <c r="UHT96" s="14"/>
      <c r="UHU96" s="14"/>
      <c r="UHV96" s="14"/>
      <c r="UHW96" s="14"/>
      <c r="UHX96" s="14"/>
      <c r="UHY96" s="14"/>
      <c r="UHZ96" s="14"/>
      <c r="UIA96" s="14"/>
      <c r="UIB96" s="14"/>
      <c r="UIC96" s="14"/>
      <c r="UID96" s="14"/>
      <c r="UIE96" s="14"/>
      <c r="UIF96" s="14"/>
      <c r="UIG96" s="14"/>
      <c r="UIH96" s="14"/>
      <c r="UII96" s="14"/>
      <c r="UIJ96" s="14"/>
      <c r="UIK96" s="14"/>
      <c r="UIL96" s="14"/>
      <c r="UIM96" s="14"/>
      <c r="UIN96" s="14"/>
      <c r="UIO96" s="14"/>
      <c r="UIP96" s="14"/>
      <c r="UIQ96" s="14"/>
      <c r="UIR96" s="14"/>
      <c r="UIS96" s="14"/>
      <c r="UIT96" s="14"/>
      <c r="UIU96" s="14"/>
      <c r="UIV96" s="14"/>
      <c r="UIW96" s="14"/>
      <c r="UIX96" s="14"/>
      <c r="UIY96" s="14"/>
      <c r="UIZ96" s="14"/>
      <c r="UJA96" s="14"/>
      <c r="UJB96" s="14"/>
      <c r="UJC96" s="14"/>
      <c r="UJD96" s="14"/>
      <c r="UJE96" s="14"/>
      <c r="UJF96" s="14"/>
      <c r="UJG96" s="14"/>
      <c r="UJH96" s="14"/>
      <c r="UJI96" s="14"/>
      <c r="UJJ96" s="14"/>
      <c r="UJK96" s="14"/>
      <c r="UJL96" s="14"/>
      <c r="UJM96" s="14"/>
      <c r="UJN96" s="14"/>
      <c r="UJO96" s="14"/>
      <c r="UJP96" s="14"/>
      <c r="UJQ96" s="14"/>
      <c r="UJR96" s="14"/>
      <c r="UJS96" s="14"/>
      <c r="UJT96" s="14"/>
      <c r="UJU96" s="14"/>
      <c r="UJV96" s="14"/>
      <c r="UJW96" s="14"/>
      <c r="UJX96" s="14"/>
      <c r="UJY96" s="14"/>
      <c r="UJZ96" s="14"/>
      <c r="UKA96" s="14"/>
      <c r="UKB96" s="14"/>
      <c r="UKC96" s="14"/>
      <c r="UKD96" s="14"/>
      <c r="UKE96" s="14"/>
      <c r="UKF96" s="14"/>
      <c r="UKG96" s="14"/>
      <c r="UKH96" s="14"/>
      <c r="UKI96" s="14"/>
      <c r="UKJ96" s="14"/>
      <c r="UKK96" s="14"/>
      <c r="UKL96" s="14"/>
      <c r="UKM96" s="14"/>
      <c r="UKN96" s="14"/>
      <c r="UKO96" s="14"/>
      <c r="UKP96" s="14"/>
      <c r="UKQ96" s="14"/>
      <c r="UKR96" s="14"/>
      <c r="UKS96" s="14"/>
      <c r="UKT96" s="14"/>
      <c r="UKU96" s="14"/>
      <c r="UKV96" s="14"/>
      <c r="UKW96" s="14"/>
      <c r="UKX96" s="14"/>
      <c r="UKY96" s="14"/>
      <c r="UKZ96" s="14"/>
      <c r="ULA96" s="14"/>
      <c r="ULB96" s="14"/>
      <c r="ULC96" s="14"/>
      <c r="ULD96" s="14"/>
      <c r="ULE96" s="14"/>
      <c r="ULF96" s="14"/>
      <c r="ULG96" s="14"/>
      <c r="ULH96" s="14"/>
      <c r="ULI96" s="14"/>
      <c r="ULJ96" s="14"/>
      <c r="ULK96" s="14"/>
      <c r="ULL96" s="14"/>
      <c r="ULM96" s="14"/>
      <c r="ULN96" s="14"/>
      <c r="ULO96" s="14"/>
      <c r="ULP96" s="14"/>
      <c r="ULQ96" s="14"/>
      <c r="ULR96" s="14"/>
      <c r="ULS96" s="14"/>
      <c r="ULT96" s="14"/>
      <c r="ULU96" s="14"/>
      <c r="ULV96" s="14"/>
      <c r="ULW96" s="14"/>
      <c r="ULX96" s="14"/>
      <c r="ULY96" s="14"/>
      <c r="ULZ96" s="14"/>
      <c r="UMA96" s="14"/>
      <c r="UMB96" s="14"/>
      <c r="UMC96" s="14"/>
      <c r="UMD96" s="14"/>
      <c r="UME96" s="14"/>
      <c r="UMF96" s="14"/>
      <c r="UMG96" s="14"/>
      <c r="UMH96" s="14"/>
      <c r="UMI96" s="14"/>
      <c r="UMJ96" s="14"/>
      <c r="UMK96" s="14"/>
      <c r="UML96" s="14"/>
      <c r="UMM96" s="14"/>
      <c r="UMN96" s="14"/>
      <c r="UMO96" s="14"/>
      <c r="UMP96" s="14"/>
      <c r="UMQ96" s="14"/>
      <c r="UMR96" s="14"/>
      <c r="UMS96" s="14"/>
      <c r="UMT96" s="14"/>
      <c r="UMU96" s="14"/>
      <c r="UMV96" s="14"/>
      <c r="UMW96" s="14"/>
      <c r="UMX96" s="14"/>
      <c r="UMY96" s="14"/>
      <c r="UMZ96" s="14"/>
      <c r="UNA96" s="14"/>
      <c r="UNB96" s="14"/>
      <c r="UNC96" s="14"/>
      <c r="UND96" s="14"/>
      <c r="UNE96" s="14"/>
      <c r="UNF96" s="14"/>
      <c r="UNG96" s="14"/>
      <c r="UNH96" s="14"/>
      <c r="UNI96" s="14"/>
      <c r="UNJ96" s="14"/>
      <c r="UNK96" s="14"/>
      <c r="UNL96" s="14"/>
      <c r="UNM96" s="14"/>
      <c r="UNN96" s="14"/>
      <c r="UNO96" s="14"/>
      <c r="UNP96" s="14"/>
      <c r="UNQ96" s="14"/>
      <c r="UNR96" s="14"/>
      <c r="UNS96" s="14"/>
      <c r="UNT96" s="14"/>
      <c r="UNU96" s="14"/>
      <c r="UNV96" s="14"/>
      <c r="UNW96" s="14"/>
      <c r="UNX96" s="14"/>
      <c r="UNY96" s="14"/>
      <c r="UNZ96" s="14"/>
      <c r="UOA96" s="14"/>
      <c r="UOB96" s="14"/>
      <c r="UOC96" s="14"/>
      <c r="UOD96" s="14"/>
      <c r="UOE96" s="14"/>
      <c r="UOF96" s="14"/>
      <c r="UOG96" s="14"/>
      <c r="UOH96" s="14"/>
      <c r="UOI96" s="14"/>
      <c r="UOJ96" s="14"/>
      <c r="UOK96" s="14"/>
      <c r="UOL96" s="14"/>
      <c r="UOM96" s="14"/>
      <c r="UON96" s="14"/>
      <c r="UOO96" s="14"/>
      <c r="UOP96" s="14"/>
      <c r="UOQ96" s="14"/>
      <c r="UOR96" s="14"/>
      <c r="UOS96" s="14"/>
      <c r="UOT96" s="14"/>
      <c r="UOU96" s="14"/>
      <c r="UOV96" s="14"/>
      <c r="UOW96" s="14"/>
      <c r="UOX96" s="14"/>
      <c r="UOY96" s="14"/>
      <c r="UOZ96" s="14"/>
      <c r="UPA96" s="14"/>
      <c r="UPB96" s="14"/>
      <c r="UPC96" s="14"/>
      <c r="UPD96" s="14"/>
      <c r="UPE96" s="14"/>
      <c r="UPF96" s="14"/>
      <c r="UPG96" s="14"/>
      <c r="UPH96" s="14"/>
      <c r="UPI96" s="14"/>
      <c r="UPJ96" s="14"/>
      <c r="UPK96" s="14"/>
      <c r="UPL96" s="14"/>
      <c r="UPM96" s="14"/>
      <c r="UPN96" s="14"/>
      <c r="UPO96" s="14"/>
      <c r="UPP96" s="14"/>
      <c r="UPQ96" s="14"/>
      <c r="UPR96" s="14"/>
      <c r="UPS96" s="14"/>
      <c r="UPT96" s="14"/>
      <c r="UPU96" s="14"/>
      <c r="UPV96" s="14"/>
      <c r="UPW96" s="14"/>
      <c r="UPX96" s="14"/>
      <c r="UPY96" s="14"/>
      <c r="UPZ96" s="14"/>
      <c r="UQA96" s="14"/>
      <c r="UQB96" s="14"/>
      <c r="UQC96" s="14"/>
      <c r="UQD96" s="14"/>
      <c r="UQE96" s="14"/>
      <c r="UQF96" s="14"/>
      <c r="UQG96" s="14"/>
      <c r="UQH96" s="14"/>
      <c r="UQI96" s="14"/>
      <c r="UQJ96" s="14"/>
      <c r="UQK96" s="14"/>
      <c r="UQL96" s="14"/>
      <c r="UQM96" s="14"/>
      <c r="UQN96" s="14"/>
      <c r="UQO96" s="14"/>
      <c r="UQP96" s="14"/>
      <c r="UQQ96" s="14"/>
      <c r="UQR96" s="14"/>
      <c r="UQS96" s="14"/>
      <c r="UQT96" s="14"/>
      <c r="UQU96" s="14"/>
      <c r="UQV96" s="14"/>
      <c r="UQW96" s="14"/>
      <c r="UQX96" s="14"/>
      <c r="UQY96" s="14"/>
      <c r="UQZ96" s="14"/>
      <c r="URA96" s="14"/>
      <c r="URB96" s="14"/>
      <c r="URC96" s="14"/>
      <c r="URD96" s="14"/>
      <c r="URE96" s="14"/>
      <c r="URF96" s="14"/>
      <c r="URG96" s="14"/>
      <c r="URH96" s="14"/>
      <c r="URI96" s="14"/>
      <c r="URJ96" s="14"/>
      <c r="URK96" s="14"/>
      <c r="URL96" s="14"/>
      <c r="URM96" s="14"/>
      <c r="URN96" s="14"/>
      <c r="URO96" s="14"/>
      <c r="URP96" s="14"/>
      <c r="URQ96" s="14"/>
      <c r="URR96" s="14"/>
      <c r="URS96" s="14"/>
      <c r="URT96" s="14"/>
      <c r="URU96" s="14"/>
      <c r="URV96" s="14"/>
      <c r="URW96" s="14"/>
      <c r="URX96" s="14"/>
      <c r="URY96" s="14"/>
      <c r="URZ96" s="14"/>
      <c r="USA96" s="14"/>
      <c r="USB96" s="14"/>
      <c r="USC96" s="14"/>
      <c r="USD96" s="14"/>
      <c r="USE96" s="14"/>
      <c r="USF96" s="14"/>
      <c r="USG96" s="14"/>
      <c r="USH96" s="14"/>
      <c r="USI96" s="14"/>
      <c r="USJ96" s="14"/>
      <c r="USK96" s="14"/>
      <c r="USL96" s="14"/>
      <c r="USM96" s="14"/>
      <c r="USN96" s="14"/>
      <c r="USO96" s="14"/>
      <c r="USP96" s="14"/>
      <c r="USQ96" s="14"/>
      <c r="USR96" s="14"/>
      <c r="USS96" s="14"/>
      <c r="UST96" s="14"/>
      <c r="USU96" s="14"/>
      <c r="USV96" s="14"/>
      <c r="USW96" s="14"/>
      <c r="USX96" s="14"/>
      <c r="USY96" s="14"/>
      <c r="USZ96" s="14"/>
      <c r="UTA96" s="14"/>
      <c r="UTB96" s="14"/>
      <c r="UTC96" s="14"/>
      <c r="UTD96" s="14"/>
      <c r="UTE96" s="14"/>
      <c r="UTF96" s="14"/>
      <c r="UTG96" s="14"/>
      <c r="UTH96" s="14"/>
      <c r="UTI96" s="14"/>
      <c r="UTJ96" s="14"/>
      <c r="UTK96" s="14"/>
      <c r="UTL96" s="14"/>
      <c r="UTM96" s="14"/>
      <c r="UTN96" s="14"/>
      <c r="UTO96" s="14"/>
      <c r="UTP96" s="14"/>
      <c r="UTQ96" s="14"/>
      <c r="UTR96" s="14"/>
      <c r="UTS96" s="14"/>
      <c r="UTT96" s="14"/>
      <c r="UTU96" s="14"/>
      <c r="UTV96" s="14"/>
      <c r="UTW96" s="14"/>
      <c r="UTX96" s="14"/>
      <c r="UTY96" s="14"/>
      <c r="UTZ96" s="14"/>
      <c r="UUA96" s="14"/>
      <c r="UUB96" s="14"/>
      <c r="UUC96" s="14"/>
      <c r="UUD96" s="14"/>
      <c r="UUE96" s="14"/>
      <c r="UUF96" s="14"/>
      <c r="UUG96" s="14"/>
      <c r="UUH96" s="14"/>
      <c r="UUI96" s="14"/>
      <c r="UUJ96" s="14"/>
      <c r="UUK96" s="14"/>
      <c r="UUL96" s="14"/>
      <c r="UUM96" s="14"/>
      <c r="UUN96" s="14"/>
      <c r="UUO96" s="14"/>
      <c r="UUP96" s="14"/>
      <c r="UUQ96" s="14"/>
      <c r="UUR96" s="14"/>
      <c r="UUS96" s="14"/>
      <c r="UUT96" s="14"/>
      <c r="UUU96" s="14"/>
      <c r="UUV96" s="14"/>
      <c r="UUW96" s="14"/>
      <c r="UUX96" s="14"/>
      <c r="UUY96" s="14"/>
      <c r="UUZ96" s="14"/>
      <c r="UVA96" s="14"/>
      <c r="UVB96" s="14"/>
      <c r="UVC96" s="14"/>
      <c r="UVD96" s="14"/>
      <c r="UVE96" s="14"/>
      <c r="UVF96" s="14"/>
      <c r="UVG96" s="14"/>
      <c r="UVH96" s="14"/>
      <c r="UVI96" s="14"/>
      <c r="UVJ96" s="14"/>
      <c r="UVK96" s="14"/>
      <c r="UVL96" s="14"/>
      <c r="UVM96" s="14"/>
      <c r="UVN96" s="14"/>
      <c r="UVO96" s="14"/>
      <c r="UVP96" s="14"/>
      <c r="UVQ96" s="14"/>
      <c r="UVR96" s="14"/>
      <c r="UVS96" s="14"/>
      <c r="UVT96" s="14"/>
      <c r="UVU96" s="14"/>
      <c r="UVV96" s="14"/>
      <c r="UVW96" s="14"/>
      <c r="UVX96" s="14"/>
      <c r="UVY96" s="14"/>
      <c r="UVZ96" s="14"/>
      <c r="UWA96" s="14"/>
      <c r="UWB96" s="14"/>
      <c r="UWC96" s="14"/>
      <c r="UWD96" s="14"/>
      <c r="UWE96" s="14"/>
      <c r="UWF96" s="14"/>
      <c r="UWG96" s="14"/>
      <c r="UWH96" s="14"/>
      <c r="UWI96" s="14"/>
      <c r="UWJ96" s="14"/>
      <c r="UWK96" s="14"/>
      <c r="UWL96" s="14"/>
      <c r="UWM96" s="14"/>
      <c r="UWN96" s="14"/>
      <c r="UWO96" s="14"/>
      <c r="UWP96" s="14"/>
      <c r="UWQ96" s="14"/>
      <c r="UWR96" s="14"/>
      <c r="UWS96" s="14"/>
      <c r="UWT96" s="14"/>
      <c r="UWU96" s="14"/>
      <c r="UWV96" s="14"/>
      <c r="UWW96" s="14"/>
      <c r="UWX96" s="14"/>
      <c r="UWY96" s="14"/>
      <c r="UWZ96" s="14"/>
      <c r="UXA96" s="14"/>
      <c r="UXB96" s="14"/>
      <c r="UXC96" s="14"/>
      <c r="UXD96" s="14"/>
      <c r="UXE96" s="14"/>
      <c r="UXF96" s="14"/>
      <c r="UXG96" s="14"/>
      <c r="UXH96" s="14"/>
      <c r="UXI96" s="14"/>
      <c r="UXJ96" s="14"/>
      <c r="UXK96" s="14"/>
      <c r="UXL96" s="14"/>
      <c r="UXM96" s="14"/>
      <c r="UXN96" s="14"/>
      <c r="UXO96" s="14"/>
      <c r="UXP96" s="14"/>
      <c r="UXQ96" s="14"/>
      <c r="UXR96" s="14"/>
      <c r="UXS96" s="14"/>
      <c r="UXT96" s="14"/>
      <c r="UXU96" s="14"/>
      <c r="UXV96" s="14"/>
      <c r="UXW96" s="14"/>
      <c r="UXX96" s="14"/>
      <c r="UXY96" s="14"/>
      <c r="UXZ96" s="14"/>
      <c r="UYA96" s="14"/>
      <c r="UYB96" s="14"/>
      <c r="UYC96" s="14"/>
      <c r="UYD96" s="14"/>
      <c r="UYE96" s="14"/>
      <c r="UYF96" s="14"/>
      <c r="UYG96" s="14"/>
      <c r="UYH96" s="14"/>
      <c r="UYI96" s="14"/>
      <c r="UYJ96" s="14"/>
      <c r="UYK96" s="14"/>
      <c r="UYL96" s="14"/>
      <c r="UYM96" s="14"/>
      <c r="UYN96" s="14"/>
      <c r="UYO96" s="14"/>
      <c r="UYP96" s="14"/>
      <c r="UYQ96" s="14"/>
      <c r="UYR96" s="14"/>
      <c r="UYS96" s="14"/>
      <c r="UYT96" s="14"/>
      <c r="UYU96" s="14"/>
      <c r="UYV96" s="14"/>
      <c r="UYW96" s="14"/>
      <c r="UYX96" s="14"/>
      <c r="UYY96" s="14"/>
      <c r="UYZ96" s="14"/>
      <c r="UZA96" s="14"/>
      <c r="UZB96" s="14"/>
      <c r="UZC96" s="14"/>
      <c r="UZD96" s="14"/>
      <c r="UZE96" s="14"/>
      <c r="UZF96" s="14"/>
      <c r="UZG96" s="14"/>
      <c r="UZH96" s="14"/>
      <c r="UZI96" s="14"/>
      <c r="UZJ96" s="14"/>
      <c r="UZK96" s="14"/>
      <c r="UZL96" s="14"/>
      <c r="UZM96" s="14"/>
      <c r="UZN96" s="14"/>
      <c r="UZO96" s="14"/>
      <c r="UZP96" s="14"/>
      <c r="UZQ96" s="14"/>
      <c r="UZR96" s="14"/>
      <c r="UZS96" s="14"/>
      <c r="UZT96" s="14"/>
      <c r="UZU96" s="14"/>
      <c r="UZV96" s="14"/>
      <c r="UZW96" s="14"/>
      <c r="UZX96" s="14"/>
      <c r="UZY96" s="14"/>
      <c r="UZZ96" s="14"/>
      <c r="VAA96" s="14"/>
      <c r="VAB96" s="14"/>
      <c r="VAC96" s="14"/>
      <c r="VAD96" s="14"/>
      <c r="VAE96" s="14"/>
      <c r="VAF96" s="14"/>
      <c r="VAG96" s="14"/>
      <c r="VAH96" s="14"/>
      <c r="VAI96" s="14"/>
      <c r="VAJ96" s="14"/>
      <c r="VAK96" s="14"/>
      <c r="VAL96" s="14"/>
      <c r="VAM96" s="14"/>
      <c r="VAN96" s="14"/>
      <c r="VAO96" s="14"/>
      <c r="VAP96" s="14"/>
      <c r="VAQ96" s="14"/>
      <c r="VAR96" s="14"/>
      <c r="VAS96" s="14"/>
      <c r="VAT96" s="14"/>
      <c r="VAU96" s="14"/>
      <c r="VAV96" s="14"/>
      <c r="VAW96" s="14"/>
      <c r="VAX96" s="14"/>
      <c r="VAY96" s="14"/>
      <c r="VAZ96" s="14"/>
      <c r="VBA96" s="14"/>
      <c r="VBB96" s="14"/>
      <c r="VBC96" s="14"/>
      <c r="VBD96" s="14"/>
      <c r="VBE96" s="14"/>
      <c r="VBF96" s="14"/>
      <c r="VBG96" s="14"/>
      <c r="VBH96" s="14"/>
      <c r="VBI96" s="14"/>
      <c r="VBJ96" s="14"/>
      <c r="VBK96" s="14"/>
      <c r="VBL96" s="14"/>
      <c r="VBM96" s="14"/>
      <c r="VBN96" s="14"/>
      <c r="VBO96" s="14"/>
      <c r="VBP96" s="14"/>
      <c r="VBQ96" s="14"/>
      <c r="VBR96" s="14"/>
      <c r="VBS96" s="14"/>
      <c r="VBT96" s="14"/>
      <c r="VBU96" s="14"/>
      <c r="VBV96" s="14"/>
      <c r="VBW96" s="14"/>
      <c r="VBX96" s="14"/>
      <c r="VBY96" s="14"/>
      <c r="VBZ96" s="14"/>
      <c r="VCA96" s="14"/>
      <c r="VCB96" s="14"/>
      <c r="VCC96" s="14"/>
      <c r="VCD96" s="14"/>
      <c r="VCE96" s="14"/>
      <c r="VCF96" s="14"/>
      <c r="VCG96" s="14"/>
      <c r="VCH96" s="14"/>
      <c r="VCI96" s="14"/>
      <c r="VCJ96" s="14"/>
      <c r="VCK96" s="14"/>
      <c r="VCL96" s="14"/>
      <c r="VCM96" s="14"/>
      <c r="VCN96" s="14"/>
      <c r="VCO96" s="14"/>
      <c r="VCP96" s="14"/>
      <c r="VCQ96" s="14"/>
      <c r="VCR96" s="14"/>
      <c r="VCS96" s="14"/>
      <c r="VCT96" s="14"/>
      <c r="VCU96" s="14"/>
      <c r="VCV96" s="14"/>
      <c r="VCW96" s="14"/>
      <c r="VCX96" s="14"/>
      <c r="VCY96" s="14"/>
      <c r="VCZ96" s="14"/>
      <c r="VDA96" s="14"/>
      <c r="VDB96" s="14"/>
      <c r="VDC96" s="14"/>
      <c r="VDD96" s="14"/>
      <c r="VDE96" s="14"/>
      <c r="VDF96" s="14"/>
      <c r="VDG96" s="14"/>
      <c r="VDH96" s="14"/>
      <c r="VDI96" s="14"/>
      <c r="VDJ96" s="14"/>
      <c r="VDK96" s="14"/>
      <c r="VDL96" s="14"/>
      <c r="VDM96" s="14"/>
      <c r="VDN96" s="14"/>
      <c r="VDO96" s="14"/>
      <c r="VDP96" s="14"/>
      <c r="VDQ96" s="14"/>
      <c r="VDR96" s="14"/>
      <c r="VDS96" s="14"/>
      <c r="VDT96" s="14"/>
      <c r="VDU96" s="14"/>
      <c r="VDV96" s="14"/>
      <c r="VDW96" s="14"/>
      <c r="VDX96" s="14"/>
      <c r="VDY96" s="14"/>
      <c r="VDZ96" s="14"/>
      <c r="VEA96" s="14"/>
      <c r="VEB96" s="14"/>
      <c r="VEC96" s="14"/>
      <c r="VED96" s="14"/>
      <c r="VEE96" s="14"/>
      <c r="VEF96" s="14"/>
      <c r="VEG96" s="14"/>
      <c r="VEH96" s="14"/>
      <c r="VEI96" s="14"/>
      <c r="VEJ96" s="14"/>
      <c r="VEK96" s="14"/>
      <c r="VEL96" s="14"/>
      <c r="VEM96" s="14"/>
      <c r="VEN96" s="14"/>
      <c r="VEO96" s="14"/>
      <c r="VEP96" s="14"/>
      <c r="VEQ96" s="14"/>
      <c r="VER96" s="14"/>
      <c r="VES96" s="14"/>
      <c r="VET96" s="14"/>
      <c r="VEU96" s="14"/>
      <c r="VEV96" s="14"/>
      <c r="VEW96" s="14"/>
      <c r="VEX96" s="14"/>
      <c r="VEY96" s="14"/>
      <c r="VEZ96" s="14"/>
      <c r="VFA96" s="14"/>
      <c r="VFB96" s="14"/>
      <c r="VFC96" s="14"/>
      <c r="VFD96" s="14"/>
      <c r="VFE96" s="14"/>
      <c r="VFF96" s="14"/>
      <c r="VFG96" s="14"/>
      <c r="VFH96" s="14"/>
      <c r="VFI96" s="14"/>
      <c r="VFJ96" s="14"/>
      <c r="VFK96" s="14"/>
      <c r="VFL96" s="14"/>
      <c r="VFM96" s="14"/>
      <c r="VFN96" s="14"/>
      <c r="VFO96" s="14"/>
      <c r="VFP96" s="14"/>
      <c r="VFQ96" s="14"/>
      <c r="VFR96" s="14"/>
      <c r="VFS96" s="14"/>
      <c r="VFT96" s="14"/>
      <c r="VFU96" s="14"/>
      <c r="VFV96" s="14"/>
      <c r="VFW96" s="14"/>
      <c r="VFX96" s="14"/>
      <c r="VFY96" s="14"/>
      <c r="VFZ96" s="14"/>
      <c r="VGA96" s="14"/>
      <c r="VGB96" s="14"/>
      <c r="VGC96" s="14"/>
      <c r="VGD96" s="14"/>
      <c r="VGE96" s="14"/>
      <c r="VGF96" s="14"/>
      <c r="VGG96" s="14"/>
      <c r="VGH96" s="14"/>
      <c r="VGI96" s="14"/>
      <c r="VGJ96" s="14"/>
      <c r="VGK96" s="14"/>
      <c r="VGL96" s="14"/>
      <c r="VGM96" s="14"/>
      <c r="VGN96" s="14"/>
      <c r="VGO96" s="14"/>
      <c r="VGP96" s="14"/>
      <c r="VGQ96" s="14"/>
      <c r="VGR96" s="14"/>
      <c r="VGS96" s="14"/>
      <c r="VGT96" s="14"/>
      <c r="VGU96" s="14"/>
      <c r="VGV96" s="14"/>
      <c r="VGW96" s="14"/>
      <c r="VGX96" s="14"/>
      <c r="VGY96" s="14"/>
      <c r="VGZ96" s="14"/>
      <c r="VHA96" s="14"/>
      <c r="VHB96" s="14"/>
      <c r="VHC96" s="14"/>
      <c r="VHD96" s="14"/>
      <c r="VHE96" s="14"/>
      <c r="VHF96" s="14"/>
      <c r="VHG96" s="14"/>
      <c r="VHH96" s="14"/>
      <c r="VHI96" s="14"/>
      <c r="VHJ96" s="14"/>
      <c r="VHK96" s="14"/>
      <c r="VHL96" s="14"/>
      <c r="VHM96" s="14"/>
      <c r="VHN96" s="14"/>
      <c r="VHO96" s="14"/>
      <c r="VHP96" s="14"/>
      <c r="VHQ96" s="14"/>
      <c r="VHR96" s="14"/>
      <c r="VHS96" s="14"/>
      <c r="VHT96" s="14"/>
      <c r="VHU96" s="14"/>
      <c r="VHV96" s="14"/>
      <c r="VHW96" s="14"/>
      <c r="VHX96" s="14"/>
      <c r="VHY96" s="14"/>
      <c r="VHZ96" s="14"/>
      <c r="VIA96" s="14"/>
      <c r="VIB96" s="14"/>
      <c r="VIC96" s="14"/>
      <c r="VID96" s="14"/>
      <c r="VIE96" s="14"/>
      <c r="VIF96" s="14"/>
      <c r="VIG96" s="14"/>
      <c r="VIH96" s="14"/>
      <c r="VII96" s="14"/>
      <c r="VIJ96" s="14"/>
      <c r="VIK96" s="14"/>
      <c r="VIL96" s="14"/>
      <c r="VIM96" s="14"/>
      <c r="VIN96" s="14"/>
      <c r="VIO96" s="14"/>
      <c r="VIP96" s="14"/>
      <c r="VIQ96" s="14"/>
      <c r="VIR96" s="14"/>
      <c r="VIS96" s="14"/>
      <c r="VIT96" s="14"/>
      <c r="VIU96" s="14"/>
      <c r="VIV96" s="14"/>
      <c r="VIW96" s="14"/>
      <c r="VIX96" s="14"/>
      <c r="VIY96" s="14"/>
      <c r="VIZ96" s="14"/>
      <c r="VJA96" s="14"/>
      <c r="VJB96" s="14"/>
      <c r="VJC96" s="14"/>
      <c r="VJD96" s="14"/>
      <c r="VJE96" s="14"/>
      <c r="VJF96" s="14"/>
      <c r="VJG96" s="14"/>
      <c r="VJH96" s="14"/>
      <c r="VJI96" s="14"/>
      <c r="VJJ96" s="14"/>
      <c r="VJK96" s="14"/>
      <c r="VJL96" s="14"/>
      <c r="VJM96" s="14"/>
      <c r="VJN96" s="14"/>
      <c r="VJO96" s="14"/>
      <c r="VJP96" s="14"/>
      <c r="VJQ96" s="14"/>
      <c r="VJR96" s="14"/>
      <c r="VJS96" s="14"/>
      <c r="VJT96" s="14"/>
      <c r="VJU96" s="14"/>
      <c r="VJV96" s="14"/>
      <c r="VJW96" s="14"/>
      <c r="VJX96" s="14"/>
      <c r="VJY96" s="14"/>
      <c r="VJZ96" s="14"/>
      <c r="VKA96" s="14"/>
      <c r="VKB96" s="14"/>
      <c r="VKC96" s="14"/>
      <c r="VKD96" s="14"/>
      <c r="VKE96" s="14"/>
      <c r="VKF96" s="14"/>
      <c r="VKG96" s="14"/>
      <c r="VKH96" s="14"/>
      <c r="VKI96" s="14"/>
      <c r="VKJ96" s="14"/>
      <c r="VKK96" s="14"/>
      <c r="VKL96" s="14"/>
      <c r="VKM96" s="14"/>
      <c r="VKN96" s="14"/>
      <c r="VKO96" s="14"/>
      <c r="VKP96" s="14"/>
      <c r="VKQ96" s="14"/>
      <c r="VKR96" s="14"/>
      <c r="VKS96" s="14"/>
      <c r="VKT96" s="14"/>
      <c r="VKU96" s="14"/>
      <c r="VKV96" s="14"/>
      <c r="VKW96" s="14"/>
      <c r="VKX96" s="14"/>
      <c r="VKY96" s="14"/>
      <c r="VKZ96" s="14"/>
      <c r="VLA96" s="14"/>
      <c r="VLB96" s="14"/>
      <c r="VLC96" s="14"/>
      <c r="VLD96" s="14"/>
      <c r="VLE96" s="14"/>
      <c r="VLF96" s="14"/>
      <c r="VLG96" s="14"/>
      <c r="VLH96" s="14"/>
      <c r="VLI96" s="14"/>
      <c r="VLJ96" s="14"/>
      <c r="VLK96" s="14"/>
      <c r="VLL96" s="14"/>
      <c r="VLM96" s="14"/>
      <c r="VLN96" s="14"/>
      <c r="VLO96" s="14"/>
      <c r="VLP96" s="14"/>
      <c r="VLQ96" s="14"/>
      <c r="VLR96" s="14"/>
      <c r="VLS96" s="14"/>
      <c r="VLT96" s="14"/>
      <c r="VLU96" s="14"/>
      <c r="VLV96" s="14"/>
      <c r="VLW96" s="14"/>
      <c r="VLX96" s="14"/>
      <c r="VLY96" s="14"/>
      <c r="VLZ96" s="14"/>
      <c r="VMA96" s="14"/>
      <c r="VMB96" s="14"/>
      <c r="VMC96" s="14"/>
      <c r="VMD96" s="14"/>
      <c r="VME96" s="14"/>
      <c r="VMF96" s="14"/>
      <c r="VMG96" s="14"/>
      <c r="VMH96" s="14"/>
      <c r="VMI96" s="14"/>
      <c r="VMJ96" s="14"/>
      <c r="VMK96" s="14"/>
      <c r="VML96" s="14"/>
      <c r="VMM96" s="14"/>
      <c r="VMN96" s="14"/>
      <c r="VMO96" s="14"/>
      <c r="VMP96" s="14"/>
      <c r="VMQ96" s="14"/>
      <c r="VMR96" s="14"/>
      <c r="VMS96" s="14"/>
      <c r="VMT96" s="14"/>
      <c r="VMU96" s="14"/>
      <c r="VMV96" s="14"/>
      <c r="VMW96" s="14"/>
      <c r="VMX96" s="14"/>
      <c r="VMY96" s="14"/>
      <c r="VMZ96" s="14"/>
      <c r="VNA96" s="14"/>
      <c r="VNB96" s="14"/>
      <c r="VNC96" s="14"/>
      <c r="VND96" s="14"/>
      <c r="VNE96" s="14"/>
      <c r="VNF96" s="14"/>
      <c r="VNG96" s="14"/>
      <c r="VNH96" s="14"/>
      <c r="VNI96" s="14"/>
      <c r="VNJ96" s="14"/>
      <c r="VNK96" s="14"/>
      <c r="VNL96" s="14"/>
      <c r="VNM96" s="14"/>
      <c r="VNN96" s="14"/>
      <c r="VNO96" s="14"/>
      <c r="VNP96" s="14"/>
      <c r="VNQ96" s="14"/>
      <c r="VNR96" s="14"/>
      <c r="VNS96" s="14"/>
      <c r="VNT96" s="14"/>
      <c r="VNU96" s="14"/>
      <c r="VNV96" s="14"/>
      <c r="VNW96" s="14"/>
      <c r="VNX96" s="14"/>
      <c r="VNY96" s="14"/>
      <c r="VNZ96" s="14"/>
      <c r="VOA96" s="14"/>
      <c r="VOB96" s="14"/>
      <c r="VOC96" s="14"/>
      <c r="VOD96" s="14"/>
      <c r="VOE96" s="14"/>
      <c r="VOF96" s="14"/>
      <c r="VOG96" s="14"/>
      <c r="VOH96" s="14"/>
      <c r="VOI96" s="14"/>
      <c r="VOJ96" s="14"/>
      <c r="VOK96" s="14"/>
      <c r="VOL96" s="14"/>
      <c r="VOM96" s="14"/>
      <c r="VON96" s="14"/>
      <c r="VOO96" s="14"/>
      <c r="VOP96" s="14"/>
      <c r="VOQ96" s="14"/>
      <c r="VOR96" s="14"/>
      <c r="VOS96" s="14"/>
      <c r="VOT96" s="14"/>
      <c r="VOU96" s="14"/>
      <c r="VOV96" s="14"/>
      <c r="VOW96" s="14"/>
      <c r="VOX96" s="14"/>
      <c r="VOY96" s="14"/>
      <c r="VOZ96" s="14"/>
      <c r="VPA96" s="14"/>
      <c r="VPB96" s="14"/>
      <c r="VPC96" s="14"/>
      <c r="VPD96" s="14"/>
      <c r="VPE96" s="14"/>
      <c r="VPF96" s="14"/>
      <c r="VPG96" s="14"/>
      <c r="VPH96" s="14"/>
      <c r="VPI96" s="14"/>
      <c r="VPJ96" s="14"/>
      <c r="VPK96" s="14"/>
      <c r="VPL96" s="14"/>
      <c r="VPM96" s="14"/>
      <c r="VPN96" s="14"/>
      <c r="VPO96" s="14"/>
      <c r="VPP96" s="14"/>
      <c r="VPQ96" s="14"/>
      <c r="VPR96" s="14"/>
      <c r="VPS96" s="14"/>
      <c r="VPT96" s="14"/>
      <c r="VPU96" s="14"/>
      <c r="VPV96" s="14"/>
      <c r="VPW96" s="14"/>
      <c r="VPX96" s="14"/>
      <c r="VPY96" s="14"/>
      <c r="VPZ96" s="14"/>
      <c r="VQA96" s="14"/>
      <c r="VQB96" s="14"/>
      <c r="VQC96" s="14"/>
      <c r="VQD96" s="14"/>
      <c r="VQE96" s="14"/>
      <c r="VQF96" s="14"/>
      <c r="VQG96" s="14"/>
      <c r="VQH96" s="14"/>
      <c r="VQI96" s="14"/>
      <c r="VQJ96" s="14"/>
      <c r="VQK96" s="14"/>
      <c r="VQL96" s="14"/>
      <c r="VQM96" s="14"/>
      <c r="VQN96" s="14"/>
      <c r="VQO96" s="14"/>
      <c r="VQP96" s="14"/>
      <c r="VQQ96" s="14"/>
      <c r="VQR96" s="14"/>
      <c r="VQS96" s="14"/>
      <c r="VQT96" s="14"/>
      <c r="VQU96" s="14"/>
      <c r="VQV96" s="14"/>
      <c r="VQW96" s="14"/>
      <c r="VQX96" s="14"/>
      <c r="VQY96" s="14"/>
      <c r="VQZ96" s="14"/>
      <c r="VRA96" s="14"/>
      <c r="VRB96" s="14"/>
      <c r="VRC96" s="14"/>
      <c r="VRD96" s="14"/>
      <c r="VRE96" s="14"/>
      <c r="VRF96" s="14"/>
      <c r="VRG96" s="14"/>
      <c r="VRH96" s="14"/>
      <c r="VRI96" s="14"/>
      <c r="VRJ96" s="14"/>
      <c r="VRK96" s="14"/>
      <c r="VRL96" s="14"/>
      <c r="VRM96" s="14"/>
      <c r="VRN96" s="14"/>
      <c r="VRO96" s="14"/>
      <c r="VRP96" s="14"/>
      <c r="VRQ96" s="14"/>
      <c r="VRR96" s="14"/>
      <c r="VRS96" s="14"/>
      <c r="VRT96" s="14"/>
      <c r="VRU96" s="14"/>
      <c r="VRV96" s="14"/>
      <c r="VRW96" s="14"/>
      <c r="VRX96" s="14"/>
      <c r="VRY96" s="14"/>
      <c r="VRZ96" s="14"/>
      <c r="VSA96" s="14"/>
      <c r="VSB96" s="14"/>
      <c r="VSC96" s="14"/>
      <c r="VSD96" s="14"/>
      <c r="VSE96" s="14"/>
      <c r="VSF96" s="14"/>
      <c r="VSG96" s="14"/>
      <c r="VSH96" s="14"/>
      <c r="VSI96" s="14"/>
      <c r="VSJ96" s="14"/>
      <c r="VSK96" s="14"/>
      <c r="VSL96" s="14"/>
      <c r="VSM96" s="14"/>
      <c r="VSN96" s="14"/>
      <c r="VSO96" s="14"/>
      <c r="VSP96" s="14"/>
      <c r="VSQ96" s="14"/>
      <c r="VSR96" s="14"/>
      <c r="VSS96" s="14"/>
      <c r="VST96" s="14"/>
      <c r="VSU96" s="14"/>
      <c r="VSV96" s="14"/>
      <c r="VSW96" s="14"/>
      <c r="VSX96" s="14"/>
      <c r="VSY96" s="14"/>
      <c r="VSZ96" s="14"/>
      <c r="VTA96" s="14"/>
      <c r="VTB96" s="14"/>
      <c r="VTC96" s="14"/>
      <c r="VTD96" s="14"/>
      <c r="VTE96" s="14"/>
      <c r="VTF96" s="14"/>
      <c r="VTG96" s="14"/>
      <c r="VTH96" s="14"/>
      <c r="VTI96" s="14"/>
      <c r="VTJ96" s="14"/>
      <c r="VTK96" s="14"/>
      <c r="VTL96" s="14"/>
      <c r="VTM96" s="14"/>
      <c r="VTN96" s="14"/>
      <c r="VTO96" s="14"/>
      <c r="VTP96" s="14"/>
      <c r="VTQ96" s="14"/>
      <c r="VTR96" s="14"/>
      <c r="VTS96" s="14"/>
      <c r="VTT96" s="14"/>
      <c r="VTU96" s="14"/>
      <c r="VTV96" s="14"/>
      <c r="VTW96" s="14"/>
      <c r="VTX96" s="14"/>
      <c r="VTY96" s="14"/>
      <c r="VTZ96" s="14"/>
      <c r="VUA96" s="14"/>
      <c r="VUB96" s="14"/>
      <c r="VUC96" s="14"/>
      <c r="VUD96" s="14"/>
      <c r="VUE96" s="14"/>
      <c r="VUF96" s="14"/>
      <c r="VUG96" s="14"/>
      <c r="VUH96" s="14"/>
      <c r="VUI96" s="14"/>
      <c r="VUJ96" s="14"/>
      <c r="VUK96" s="14"/>
      <c r="VUL96" s="14"/>
      <c r="VUM96" s="14"/>
      <c r="VUN96" s="14"/>
      <c r="VUO96" s="14"/>
      <c r="VUP96" s="14"/>
      <c r="VUQ96" s="14"/>
      <c r="VUR96" s="14"/>
      <c r="VUS96" s="14"/>
      <c r="VUT96" s="14"/>
      <c r="VUU96" s="14"/>
      <c r="VUV96" s="14"/>
      <c r="VUW96" s="14"/>
      <c r="VUX96" s="14"/>
      <c r="VUY96" s="14"/>
      <c r="VUZ96" s="14"/>
      <c r="VVA96" s="14"/>
      <c r="VVB96" s="14"/>
      <c r="VVC96" s="14"/>
      <c r="VVD96" s="14"/>
      <c r="VVE96" s="14"/>
      <c r="VVF96" s="14"/>
      <c r="VVG96" s="14"/>
      <c r="VVH96" s="14"/>
      <c r="VVI96" s="14"/>
      <c r="VVJ96" s="14"/>
      <c r="VVK96" s="14"/>
      <c r="VVL96" s="14"/>
      <c r="VVM96" s="14"/>
      <c r="VVN96" s="14"/>
      <c r="VVO96" s="14"/>
      <c r="VVP96" s="14"/>
      <c r="VVQ96" s="14"/>
      <c r="VVR96" s="14"/>
      <c r="VVS96" s="14"/>
      <c r="VVT96" s="14"/>
      <c r="VVU96" s="14"/>
      <c r="VVV96" s="14"/>
      <c r="VVW96" s="14"/>
      <c r="VVX96" s="14"/>
      <c r="VVY96" s="14"/>
      <c r="VVZ96" s="14"/>
      <c r="VWA96" s="14"/>
      <c r="VWB96" s="14"/>
      <c r="VWC96" s="14"/>
      <c r="VWD96" s="14"/>
      <c r="VWE96" s="14"/>
      <c r="VWF96" s="14"/>
      <c r="VWG96" s="14"/>
      <c r="VWH96" s="14"/>
      <c r="VWI96" s="14"/>
      <c r="VWJ96" s="14"/>
      <c r="VWK96" s="14"/>
      <c r="VWL96" s="14"/>
      <c r="VWM96" s="14"/>
      <c r="VWN96" s="14"/>
      <c r="VWO96" s="14"/>
      <c r="VWP96" s="14"/>
      <c r="VWQ96" s="14"/>
      <c r="VWR96" s="14"/>
      <c r="VWS96" s="14"/>
      <c r="VWT96" s="14"/>
      <c r="VWU96" s="14"/>
      <c r="VWV96" s="14"/>
      <c r="VWW96" s="14"/>
      <c r="VWX96" s="14"/>
      <c r="VWY96" s="14"/>
      <c r="VWZ96" s="14"/>
      <c r="VXA96" s="14"/>
      <c r="VXB96" s="14"/>
      <c r="VXC96" s="14"/>
      <c r="VXD96" s="14"/>
      <c r="VXE96" s="14"/>
      <c r="VXF96" s="14"/>
      <c r="VXG96" s="14"/>
      <c r="VXH96" s="14"/>
      <c r="VXI96" s="14"/>
      <c r="VXJ96" s="14"/>
      <c r="VXK96" s="14"/>
      <c r="VXL96" s="14"/>
      <c r="VXM96" s="14"/>
      <c r="VXN96" s="14"/>
      <c r="VXO96" s="14"/>
      <c r="VXP96" s="14"/>
      <c r="VXQ96" s="14"/>
      <c r="VXR96" s="14"/>
      <c r="VXS96" s="14"/>
      <c r="VXT96" s="14"/>
      <c r="VXU96" s="14"/>
      <c r="VXV96" s="14"/>
      <c r="VXW96" s="14"/>
      <c r="VXX96" s="14"/>
      <c r="VXY96" s="14"/>
      <c r="VXZ96" s="14"/>
      <c r="VYA96" s="14"/>
      <c r="VYB96" s="14"/>
      <c r="VYC96" s="14"/>
      <c r="VYD96" s="14"/>
      <c r="VYE96" s="14"/>
      <c r="VYF96" s="14"/>
      <c r="VYG96" s="14"/>
      <c r="VYH96" s="14"/>
      <c r="VYI96" s="14"/>
      <c r="VYJ96" s="14"/>
      <c r="VYK96" s="14"/>
      <c r="VYL96" s="14"/>
      <c r="VYM96" s="14"/>
      <c r="VYN96" s="14"/>
      <c r="VYO96" s="14"/>
      <c r="VYP96" s="14"/>
      <c r="VYQ96" s="14"/>
      <c r="VYR96" s="14"/>
      <c r="VYS96" s="14"/>
      <c r="VYT96" s="14"/>
      <c r="VYU96" s="14"/>
      <c r="VYV96" s="14"/>
      <c r="VYW96" s="14"/>
      <c r="VYX96" s="14"/>
      <c r="VYY96" s="14"/>
      <c r="VYZ96" s="14"/>
      <c r="VZA96" s="14"/>
      <c r="VZB96" s="14"/>
      <c r="VZC96" s="14"/>
      <c r="VZD96" s="14"/>
      <c r="VZE96" s="14"/>
      <c r="VZF96" s="14"/>
      <c r="VZG96" s="14"/>
      <c r="VZH96" s="14"/>
      <c r="VZI96" s="14"/>
      <c r="VZJ96" s="14"/>
      <c r="VZK96" s="14"/>
      <c r="VZL96" s="14"/>
      <c r="VZM96" s="14"/>
      <c r="VZN96" s="14"/>
      <c r="VZO96" s="14"/>
      <c r="VZP96" s="14"/>
      <c r="VZQ96" s="14"/>
      <c r="VZR96" s="14"/>
      <c r="VZS96" s="14"/>
      <c r="VZT96" s="14"/>
      <c r="VZU96" s="14"/>
      <c r="VZV96" s="14"/>
      <c r="VZW96" s="14"/>
      <c r="VZX96" s="14"/>
      <c r="VZY96" s="14"/>
      <c r="VZZ96" s="14"/>
      <c r="WAA96" s="14"/>
      <c r="WAB96" s="14"/>
      <c r="WAC96" s="14"/>
      <c r="WAD96" s="14"/>
      <c r="WAE96" s="14"/>
      <c r="WAF96" s="14"/>
      <c r="WAG96" s="14"/>
      <c r="WAH96" s="14"/>
      <c r="WAI96" s="14"/>
      <c r="WAJ96" s="14"/>
      <c r="WAK96" s="14"/>
      <c r="WAL96" s="14"/>
      <c r="WAM96" s="14"/>
      <c r="WAN96" s="14"/>
      <c r="WAO96" s="14"/>
      <c r="WAP96" s="14"/>
      <c r="WAQ96" s="14"/>
      <c r="WAR96" s="14"/>
      <c r="WAS96" s="14"/>
      <c r="WAT96" s="14"/>
      <c r="WAU96" s="14"/>
      <c r="WAV96" s="14"/>
      <c r="WAW96" s="14"/>
      <c r="WAX96" s="14"/>
      <c r="WAY96" s="14"/>
      <c r="WAZ96" s="14"/>
      <c r="WBA96" s="14"/>
      <c r="WBB96" s="14"/>
      <c r="WBC96" s="14"/>
      <c r="WBD96" s="14"/>
      <c r="WBE96" s="14"/>
      <c r="WBF96" s="14"/>
      <c r="WBG96" s="14"/>
      <c r="WBH96" s="14"/>
      <c r="WBI96" s="14"/>
      <c r="WBJ96" s="14"/>
      <c r="WBK96" s="14"/>
      <c r="WBL96" s="14"/>
      <c r="WBM96" s="14"/>
      <c r="WBN96" s="14"/>
      <c r="WBO96" s="14"/>
      <c r="WBP96" s="14"/>
      <c r="WBQ96" s="14"/>
      <c r="WBR96" s="14"/>
      <c r="WBS96" s="14"/>
      <c r="WBT96" s="14"/>
      <c r="WBU96" s="14"/>
      <c r="WBV96" s="14"/>
      <c r="WBW96" s="14"/>
      <c r="WBX96" s="14"/>
      <c r="WBY96" s="14"/>
      <c r="WBZ96" s="14"/>
      <c r="WCA96" s="14"/>
      <c r="WCB96" s="14"/>
      <c r="WCC96" s="14"/>
      <c r="WCD96" s="14"/>
      <c r="WCE96" s="14"/>
      <c r="WCF96" s="14"/>
      <c r="WCG96" s="14"/>
      <c r="WCH96" s="14"/>
      <c r="WCI96" s="14"/>
      <c r="WCJ96" s="14"/>
      <c r="WCK96" s="14"/>
      <c r="WCL96" s="14"/>
      <c r="WCM96" s="14"/>
      <c r="WCN96" s="14"/>
      <c r="WCO96" s="14"/>
      <c r="WCP96" s="14"/>
      <c r="WCQ96" s="14"/>
      <c r="WCR96" s="14"/>
      <c r="WCS96" s="14"/>
      <c r="WCT96" s="14"/>
      <c r="WCU96" s="14"/>
      <c r="WCV96" s="14"/>
      <c r="WCW96" s="14"/>
      <c r="WCX96" s="14"/>
      <c r="WCY96" s="14"/>
      <c r="WCZ96" s="14"/>
      <c r="WDA96" s="14"/>
      <c r="WDB96" s="14"/>
      <c r="WDC96" s="14"/>
      <c r="WDD96" s="14"/>
      <c r="WDE96" s="14"/>
      <c r="WDF96" s="14"/>
      <c r="WDG96" s="14"/>
      <c r="WDH96" s="14"/>
      <c r="WDI96" s="14"/>
      <c r="WDJ96" s="14"/>
      <c r="WDK96" s="14"/>
      <c r="WDL96" s="14"/>
      <c r="WDM96" s="14"/>
      <c r="WDN96" s="14"/>
      <c r="WDO96" s="14"/>
      <c r="WDP96" s="14"/>
      <c r="WDQ96" s="14"/>
      <c r="WDR96" s="14"/>
      <c r="WDS96" s="14"/>
      <c r="WDT96" s="14"/>
      <c r="WDU96" s="14"/>
      <c r="WDV96" s="14"/>
      <c r="WDW96" s="14"/>
      <c r="WDX96" s="14"/>
      <c r="WDY96" s="14"/>
      <c r="WDZ96" s="14"/>
      <c r="WEA96" s="14"/>
      <c r="WEB96" s="14"/>
      <c r="WEC96" s="14"/>
      <c r="WED96" s="14"/>
      <c r="WEE96" s="14"/>
      <c r="WEF96" s="14"/>
      <c r="WEG96" s="14"/>
      <c r="WEH96" s="14"/>
      <c r="WEI96" s="14"/>
      <c r="WEJ96" s="14"/>
      <c r="WEK96" s="14"/>
      <c r="WEL96" s="14"/>
      <c r="WEM96" s="14"/>
      <c r="WEN96" s="14"/>
      <c r="WEO96" s="14"/>
      <c r="WEP96" s="14"/>
      <c r="WEQ96" s="14"/>
      <c r="WER96" s="14"/>
      <c r="WES96" s="14"/>
      <c r="WET96" s="14"/>
      <c r="WEU96" s="14"/>
      <c r="WEV96" s="14"/>
      <c r="WEW96" s="14"/>
      <c r="WEX96" s="14"/>
      <c r="WEY96" s="14"/>
      <c r="WEZ96" s="14"/>
      <c r="WFA96" s="14"/>
      <c r="WFB96" s="14"/>
      <c r="WFC96" s="14"/>
      <c r="WFD96" s="14"/>
      <c r="WFE96" s="14"/>
      <c r="WFF96" s="14"/>
      <c r="WFG96" s="14"/>
      <c r="WFH96" s="14"/>
      <c r="WFI96" s="14"/>
      <c r="WFJ96" s="14"/>
      <c r="WFK96" s="14"/>
      <c r="WFL96" s="14"/>
      <c r="WFM96" s="14"/>
      <c r="WFN96" s="14"/>
      <c r="WFO96" s="14"/>
      <c r="WFP96" s="14"/>
      <c r="WFQ96" s="14"/>
      <c r="WFR96" s="14"/>
      <c r="WFS96" s="14"/>
      <c r="WFT96" s="14"/>
      <c r="WFU96" s="14"/>
      <c r="WFV96" s="14"/>
      <c r="WFW96" s="14"/>
      <c r="WFX96" s="14"/>
      <c r="WFY96" s="14"/>
      <c r="WFZ96" s="14"/>
      <c r="WGA96" s="14"/>
      <c r="WGB96" s="14"/>
      <c r="WGC96" s="14"/>
      <c r="WGD96" s="14"/>
      <c r="WGE96" s="14"/>
      <c r="WGF96" s="14"/>
      <c r="WGG96" s="14"/>
      <c r="WGH96" s="14"/>
      <c r="WGI96" s="14"/>
      <c r="WGJ96" s="14"/>
      <c r="WGK96" s="14"/>
      <c r="WGL96" s="14"/>
      <c r="WGM96" s="14"/>
      <c r="WGN96" s="14"/>
      <c r="WGO96" s="14"/>
      <c r="WGP96" s="14"/>
      <c r="WGQ96" s="14"/>
      <c r="WGR96" s="14"/>
      <c r="WGS96" s="14"/>
      <c r="WGT96" s="14"/>
      <c r="WGU96" s="14"/>
      <c r="WGV96" s="14"/>
      <c r="WGW96" s="14"/>
      <c r="WGX96" s="14"/>
      <c r="WGY96" s="14"/>
      <c r="WGZ96" s="14"/>
      <c r="WHA96" s="14"/>
      <c r="WHB96" s="14"/>
      <c r="WHC96" s="14"/>
      <c r="WHD96" s="14"/>
      <c r="WHE96" s="14"/>
      <c r="WHF96" s="14"/>
      <c r="WHG96" s="14"/>
      <c r="WHH96" s="14"/>
      <c r="WHI96" s="14"/>
      <c r="WHJ96" s="14"/>
      <c r="WHK96" s="14"/>
      <c r="WHL96" s="14"/>
      <c r="WHM96" s="14"/>
      <c r="WHN96" s="14"/>
      <c r="WHO96" s="14"/>
      <c r="WHP96" s="14"/>
      <c r="WHQ96" s="14"/>
      <c r="WHR96" s="14"/>
      <c r="WHS96" s="14"/>
      <c r="WHT96" s="14"/>
      <c r="WHU96" s="14"/>
      <c r="WHV96" s="14"/>
      <c r="WHW96" s="14"/>
      <c r="WHX96" s="14"/>
      <c r="WHY96" s="14"/>
      <c r="WHZ96" s="14"/>
      <c r="WIA96" s="14"/>
      <c r="WIB96" s="14"/>
      <c r="WIC96" s="14"/>
      <c r="WID96" s="14"/>
      <c r="WIE96" s="14"/>
      <c r="WIF96" s="14"/>
      <c r="WIG96" s="14"/>
      <c r="WIH96" s="14"/>
      <c r="WII96" s="14"/>
      <c r="WIJ96" s="14"/>
      <c r="WIK96" s="14"/>
      <c r="WIL96" s="14"/>
      <c r="WIM96" s="14"/>
      <c r="WIN96" s="14"/>
      <c r="WIO96" s="14"/>
      <c r="WIP96" s="14"/>
      <c r="WIQ96" s="14"/>
      <c r="WIR96" s="14"/>
      <c r="WIS96" s="14"/>
      <c r="WIT96" s="14"/>
      <c r="WIU96" s="14"/>
      <c r="WIV96" s="14"/>
      <c r="WIW96" s="14"/>
      <c r="WIX96" s="14"/>
      <c r="WIY96" s="14"/>
      <c r="WIZ96" s="14"/>
      <c r="WJA96" s="14"/>
      <c r="WJB96" s="14"/>
      <c r="WJC96" s="14"/>
      <c r="WJD96" s="14"/>
      <c r="WJE96" s="14"/>
      <c r="WJF96" s="14"/>
      <c r="WJG96" s="14"/>
      <c r="WJH96" s="14"/>
      <c r="WJI96" s="14"/>
      <c r="WJJ96" s="14"/>
      <c r="WJK96" s="14"/>
      <c r="WJL96" s="14"/>
      <c r="WJM96" s="14"/>
      <c r="WJN96" s="14"/>
      <c r="WJO96" s="14"/>
      <c r="WJP96" s="14"/>
      <c r="WJQ96" s="14"/>
      <c r="WJR96" s="14"/>
      <c r="WJS96" s="14"/>
      <c r="WJT96" s="14"/>
      <c r="WJU96" s="14"/>
      <c r="WJV96" s="14"/>
      <c r="WJW96" s="14"/>
      <c r="WJX96" s="14"/>
      <c r="WJY96" s="14"/>
      <c r="WJZ96" s="14"/>
      <c r="WKA96" s="14"/>
      <c r="WKB96" s="14"/>
      <c r="WKC96" s="14"/>
      <c r="WKD96" s="14"/>
      <c r="WKE96" s="14"/>
      <c r="WKF96" s="14"/>
      <c r="WKG96" s="14"/>
      <c r="WKH96" s="14"/>
      <c r="WKI96" s="14"/>
      <c r="WKJ96" s="14"/>
      <c r="WKK96" s="14"/>
      <c r="WKL96" s="14"/>
      <c r="WKM96" s="14"/>
      <c r="WKN96" s="14"/>
      <c r="WKO96" s="14"/>
      <c r="WKP96" s="14"/>
      <c r="WKQ96" s="14"/>
      <c r="WKR96" s="14"/>
      <c r="WKS96" s="14"/>
      <c r="WKT96" s="14"/>
      <c r="WKU96" s="14"/>
      <c r="WKV96" s="14"/>
      <c r="WKW96" s="14"/>
      <c r="WKX96" s="14"/>
      <c r="WKY96" s="14"/>
      <c r="WKZ96" s="14"/>
      <c r="WLA96" s="14"/>
      <c r="WLB96" s="14"/>
      <c r="WLC96" s="14"/>
      <c r="WLD96" s="14"/>
      <c r="WLE96" s="14"/>
      <c r="WLF96" s="14"/>
      <c r="WLG96" s="14"/>
      <c r="WLH96" s="14"/>
      <c r="WLI96" s="14"/>
      <c r="WLJ96" s="14"/>
      <c r="WLK96" s="14"/>
      <c r="WLL96" s="14"/>
      <c r="WLM96" s="14"/>
      <c r="WLN96" s="14"/>
      <c r="WLO96" s="14"/>
      <c r="WLP96" s="14"/>
      <c r="WLQ96" s="14"/>
      <c r="WLR96" s="14"/>
      <c r="WLS96" s="14"/>
      <c r="WLT96" s="14"/>
      <c r="WLU96" s="14"/>
      <c r="WLV96" s="14"/>
      <c r="WLW96" s="14"/>
      <c r="WLX96" s="14"/>
      <c r="WLY96" s="14"/>
      <c r="WLZ96" s="14"/>
      <c r="WMA96" s="14"/>
      <c r="WMB96" s="14"/>
      <c r="WMC96" s="14"/>
      <c r="WMD96" s="14"/>
      <c r="WME96" s="14"/>
      <c r="WMF96" s="14"/>
      <c r="WMG96" s="14"/>
      <c r="WMH96" s="14"/>
      <c r="WMI96" s="14"/>
      <c r="WMJ96" s="14"/>
      <c r="WMK96" s="14"/>
      <c r="WML96" s="14"/>
      <c r="WMM96" s="14"/>
      <c r="WMN96" s="14"/>
      <c r="WMO96" s="14"/>
      <c r="WMP96" s="14"/>
      <c r="WMQ96" s="14"/>
      <c r="WMR96" s="14"/>
      <c r="WMS96" s="14"/>
      <c r="WMT96" s="14"/>
      <c r="WMU96" s="14"/>
      <c r="WMV96" s="14"/>
      <c r="WMW96" s="14"/>
      <c r="WMX96" s="14"/>
      <c r="WMY96" s="14"/>
      <c r="WMZ96" s="14"/>
      <c r="WNA96" s="14"/>
      <c r="WNB96" s="14"/>
      <c r="WNC96" s="14"/>
      <c r="WND96" s="14"/>
      <c r="WNE96" s="14"/>
      <c r="WNF96" s="14"/>
      <c r="WNG96" s="14"/>
      <c r="WNH96" s="14"/>
      <c r="WNI96" s="14"/>
      <c r="WNJ96" s="14"/>
      <c r="WNK96" s="14"/>
      <c r="WNL96" s="14"/>
      <c r="WNM96" s="14"/>
      <c r="WNN96" s="14"/>
      <c r="WNO96" s="14"/>
      <c r="WNP96" s="14"/>
      <c r="WNQ96" s="14"/>
      <c r="WNR96" s="14"/>
      <c r="WNS96" s="14"/>
      <c r="WNT96" s="14"/>
      <c r="WNU96" s="14"/>
      <c r="WNV96" s="14"/>
      <c r="WNW96" s="14"/>
      <c r="WNX96" s="14"/>
      <c r="WNY96" s="14"/>
      <c r="WNZ96" s="14"/>
      <c r="WOA96" s="14"/>
      <c r="WOB96" s="14"/>
      <c r="WOC96" s="14"/>
      <c r="WOD96" s="14"/>
      <c r="WOE96" s="14"/>
      <c r="WOF96" s="14"/>
      <c r="WOG96" s="14"/>
      <c r="WOH96" s="14"/>
      <c r="WOI96" s="14"/>
      <c r="WOJ96" s="14"/>
      <c r="WOK96" s="14"/>
      <c r="WOL96" s="14"/>
      <c r="WOM96" s="14"/>
      <c r="WON96" s="14"/>
      <c r="WOO96" s="14"/>
      <c r="WOP96" s="14"/>
      <c r="WOQ96" s="14"/>
      <c r="WOR96" s="14"/>
      <c r="WOS96" s="14"/>
      <c r="WOT96" s="14"/>
      <c r="WOU96" s="14"/>
      <c r="WOV96" s="14"/>
      <c r="WOW96" s="14"/>
      <c r="WOX96" s="14"/>
      <c r="WOY96" s="14"/>
      <c r="WOZ96" s="14"/>
      <c r="WPA96" s="14"/>
      <c r="WPB96" s="14"/>
      <c r="WPC96" s="14"/>
      <c r="WPD96" s="14"/>
      <c r="WPE96" s="14"/>
      <c r="WPF96" s="14"/>
      <c r="WPG96" s="14"/>
      <c r="WPH96" s="14"/>
      <c r="WPI96" s="14"/>
      <c r="WPJ96" s="14"/>
      <c r="WPK96" s="14"/>
      <c r="WPL96" s="14"/>
      <c r="WPM96" s="14"/>
      <c r="WPN96" s="14"/>
      <c r="WPO96" s="14"/>
      <c r="WPP96" s="14"/>
      <c r="WPQ96" s="14"/>
      <c r="WPR96" s="14"/>
      <c r="WPS96" s="14"/>
      <c r="WPT96" s="14"/>
      <c r="WPU96" s="14"/>
      <c r="WPV96" s="14"/>
      <c r="WPW96" s="14"/>
      <c r="WPX96" s="14"/>
      <c r="WPY96" s="14"/>
      <c r="WPZ96" s="14"/>
      <c r="WQA96" s="14"/>
      <c r="WQB96" s="14"/>
      <c r="WQC96" s="14"/>
      <c r="WQD96" s="14"/>
      <c r="WQE96" s="14"/>
      <c r="WQF96" s="14"/>
      <c r="WQG96" s="14"/>
      <c r="WQH96" s="14"/>
      <c r="WQI96" s="14"/>
      <c r="WQJ96" s="14"/>
      <c r="WQK96" s="14"/>
      <c r="WQL96" s="14"/>
      <c r="WQM96" s="14"/>
      <c r="WQN96" s="14"/>
      <c r="WQO96" s="14"/>
      <c r="WQP96" s="14"/>
      <c r="WQQ96" s="14"/>
      <c r="WQR96" s="14"/>
      <c r="WQS96" s="14"/>
      <c r="WQT96" s="14"/>
      <c r="WQU96" s="14"/>
      <c r="WQV96" s="14"/>
      <c r="WQW96" s="14"/>
      <c r="WQX96" s="14"/>
      <c r="WQY96" s="14"/>
      <c r="WQZ96" s="14"/>
      <c r="WRA96" s="14"/>
      <c r="WRB96" s="14"/>
      <c r="WRC96" s="14"/>
      <c r="WRD96" s="14"/>
      <c r="WRE96" s="14"/>
      <c r="WRF96" s="14"/>
      <c r="WRG96" s="14"/>
      <c r="WRH96" s="14"/>
      <c r="WRI96" s="14"/>
      <c r="WRJ96" s="14"/>
      <c r="WRK96" s="14"/>
      <c r="WRL96" s="14"/>
      <c r="WRM96" s="14"/>
      <c r="WRN96" s="14"/>
      <c r="WRO96" s="14"/>
      <c r="WRP96" s="14"/>
      <c r="WRQ96" s="14"/>
      <c r="WRR96" s="14"/>
      <c r="WRS96" s="14"/>
      <c r="WRT96" s="14"/>
      <c r="WRU96" s="14"/>
      <c r="WRV96" s="14"/>
      <c r="WRW96" s="14"/>
      <c r="WRX96" s="14"/>
      <c r="WRY96" s="14"/>
      <c r="WRZ96" s="14"/>
      <c r="WSA96" s="14"/>
      <c r="WSB96" s="14"/>
      <c r="WSC96" s="14"/>
      <c r="WSD96" s="14"/>
      <c r="WSE96" s="14"/>
      <c r="WSF96" s="14"/>
      <c r="WSG96" s="14"/>
      <c r="WSH96" s="14"/>
      <c r="WSI96" s="14"/>
      <c r="WSJ96" s="14"/>
      <c r="WSK96" s="14"/>
      <c r="WSL96" s="14"/>
      <c r="WSM96" s="14"/>
      <c r="WSN96" s="14"/>
      <c r="WSO96" s="14"/>
      <c r="WSP96" s="14"/>
      <c r="WSQ96" s="14"/>
      <c r="WSR96" s="14"/>
      <c r="WSS96" s="14"/>
      <c r="WST96" s="14"/>
      <c r="WSU96" s="14"/>
      <c r="WSV96" s="14"/>
    </row>
    <row r="97" spans="1:16064" s="14" customFormat="1" x14ac:dyDescent="0.25">
      <c r="C97" s="79" t="s">
        <v>262</v>
      </c>
      <c r="D97"/>
      <c r="E97" s="114" t="s">
        <v>263</v>
      </c>
      <c r="F97"/>
      <c r="G97" s="142" t="s">
        <v>255</v>
      </c>
      <c r="H97" s="136"/>
    </row>
    <row r="98" spans="1:16064" s="14" customFormat="1" x14ac:dyDescent="0.25">
      <c r="C98" s="79" t="s">
        <v>59</v>
      </c>
      <c r="D98"/>
      <c r="E98" s="158"/>
      <c r="F98"/>
      <c r="G98" s="142" t="s">
        <v>13</v>
      </c>
      <c r="H98" s="136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  <c r="BZK98" s="11"/>
      <c r="BZL98" s="11"/>
      <c r="BZM98" s="11"/>
      <c r="BZN98" s="11"/>
      <c r="BZO98" s="11"/>
      <c r="BZP98" s="11"/>
      <c r="BZQ98" s="11"/>
      <c r="BZR98" s="11"/>
      <c r="BZS98" s="11"/>
      <c r="BZT98" s="11"/>
      <c r="BZU98" s="11"/>
      <c r="BZV98" s="11"/>
      <c r="BZW98" s="11"/>
      <c r="BZX98" s="11"/>
      <c r="BZY98" s="11"/>
      <c r="BZZ98" s="11"/>
      <c r="CAA98" s="11"/>
      <c r="CAB98" s="11"/>
      <c r="CAC98" s="11"/>
      <c r="CAD98" s="11"/>
      <c r="CAE98" s="11"/>
      <c r="CAF98" s="11"/>
      <c r="CAG98" s="11"/>
      <c r="CAH98" s="11"/>
      <c r="CAI98" s="11"/>
      <c r="CAJ98" s="11"/>
      <c r="CAK98" s="11"/>
      <c r="CAL98" s="11"/>
      <c r="CAM98" s="11"/>
      <c r="CAN98" s="11"/>
      <c r="CAO98" s="11"/>
      <c r="CAP98" s="11"/>
      <c r="CAQ98" s="11"/>
      <c r="CAR98" s="11"/>
      <c r="CAS98" s="11"/>
      <c r="CAT98" s="11"/>
      <c r="CAU98" s="11"/>
      <c r="CAV98" s="11"/>
      <c r="CAW98" s="11"/>
      <c r="CAX98" s="11"/>
      <c r="CAY98" s="11"/>
      <c r="CAZ98" s="11"/>
      <c r="CBA98" s="11"/>
      <c r="CBB98" s="11"/>
      <c r="CBC98" s="11"/>
      <c r="CBD98" s="11"/>
      <c r="CBE98" s="11"/>
      <c r="CBF98" s="11"/>
      <c r="CBG98" s="11"/>
      <c r="CBH98" s="11"/>
      <c r="CBI98" s="11"/>
      <c r="CBJ98" s="11"/>
      <c r="CBK98" s="11"/>
      <c r="CBL98" s="11"/>
      <c r="CBM98" s="11"/>
      <c r="CBN98" s="11"/>
      <c r="CBO98" s="11"/>
      <c r="CBP98" s="11"/>
      <c r="CBQ98" s="11"/>
      <c r="CBR98" s="11"/>
      <c r="CBS98" s="11"/>
      <c r="CBT98" s="11"/>
      <c r="CBU98" s="11"/>
      <c r="CBV98" s="11"/>
      <c r="CBW98" s="11"/>
      <c r="CBX98" s="11"/>
      <c r="CBY98" s="11"/>
      <c r="CBZ98" s="11"/>
      <c r="CCA98" s="11"/>
      <c r="CCB98" s="11"/>
      <c r="CCC98" s="11"/>
      <c r="CCD98" s="11"/>
      <c r="CCE98" s="11"/>
      <c r="CCF98" s="11"/>
      <c r="CCG98" s="11"/>
      <c r="CCH98" s="11"/>
      <c r="CCI98" s="11"/>
      <c r="CCJ98" s="11"/>
      <c r="CCK98" s="11"/>
      <c r="CCL98" s="11"/>
      <c r="CCM98" s="11"/>
      <c r="CCN98" s="11"/>
      <c r="CCO98" s="11"/>
      <c r="CCP98" s="11"/>
      <c r="CCQ98" s="11"/>
      <c r="CCR98" s="11"/>
      <c r="CCS98" s="11"/>
      <c r="CCT98" s="11"/>
      <c r="CCU98" s="11"/>
      <c r="CCV98" s="11"/>
      <c r="CCW98" s="11"/>
      <c r="CCX98" s="11"/>
      <c r="CCY98" s="11"/>
      <c r="CCZ98" s="11"/>
      <c r="CDA98" s="11"/>
      <c r="CDB98" s="11"/>
      <c r="CDC98" s="11"/>
      <c r="CDD98" s="11"/>
      <c r="CDE98" s="11"/>
      <c r="CDF98" s="11"/>
      <c r="CDG98" s="11"/>
      <c r="CDH98" s="11"/>
      <c r="CDI98" s="11"/>
      <c r="CDJ98" s="11"/>
      <c r="CDK98" s="11"/>
      <c r="CDL98" s="11"/>
      <c r="CDM98" s="11"/>
      <c r="CDN98" s="11"/>
      <c r="CDO98" s="11"/>
      <c r="CDP98" s="11"/>
      <c r="CDQ98" s="11"/>
      <c r="CDR98" s="11"/>
      <c r="CDS98" s="11"/>
      <c r="CDT98" s="11"/>
      <c r="CDU98" s="11"/>
      <c r="CDV98" s="11"/>
      <c r="CDW98" s="11"/>
      <c r="CDX98" s="11"/>
      <c r="CDY98" s="11"/>
      <c r="CDZ98" s="11"/>
      <c r="CEA98" s="11"/>
      <c r="CEB98" s="11"/>
      <c r="CEC98" s="11"/>
      <c r="CED98" s="11"/>
      <c r="CEE98" s="11"/>
      <c r="CEF98" s="11"/>
      <c r="CEG98" s="11"/>
      <c r="CEH98" s="11"/>
      <c r="CEI98" s="11"/>
      <c r="CEJ98" s="11"/>
      <c r="CEK98" s="11"/>
      <c r="CEL98" s="11"/>
      <c r="CEM98" s="11"/>
      <c r="CEN98" s="11"/>
      <c r="CEO98" s="11"/>
      <c r="CEP98" s="11"/>
      <c r="CEQ98" s="11"/>
      <c r="CER98" s="11"/>
      <c r="CES98" s="11"/>
      <c r="CET98" s="11"/>
      <c r="CEU98" s="11"/>
      <c r="CEV98" s="11"/>
      <c r="CEW98" s="11"/>
      <c r="CEX98" s="11"/>
      <c r="CEY98" s="11"/>
      <c r="CEZ98" s="11"/>
      <c r="CFA98" s="11"/>
      <c r="CFB98" s="11"/>
      <c r="CFC98" s="11"/>
      <c r="CFD98" s="11"/>
      <c r="CFE98" s="11"/>
      <c r="CFF98" s="11"/>
      <c r="CFG98" s="11"/>
      <c r="CFH98" s="11"/>
      <c r="CFI98" s="11"/>
      <c r="CFJ98" s="11"/>
      <c r="CFK98" s="11"/>
      <c r="CFL98" s="11"/>
      <c r="CFM98" s="11"/>
      <c r="CFN98" s="11"/>
      <c r="CFO98" s="11"/>
      <c r="CFP98" s="11"/>
      <c r="CFQ98" s="11"/>
      <c r="CFR98" s="11"/>
      <c r="CFS98" s="11"/>
      <c r="CFT98" s="11"/>
      <c r="CFU98" s="11"/>
      <c r="CFV98" s="11"/>
      <c r="CFW98" s="11"/>
      <c r="CFX98" s="11"/>
      <c r="CFY98" s="11"/>
      <c r="CFZ98" s="11"/>
      <c r="CGA98" s="11"/>
      <c r="CGB98" s="11"/>
      <c r="CGC98" s="11"/>
      <c r="CGD98" s="11"/>
      <c r="CGE98" s="11"/>
      <c r="CGF98" s="11"/>
      <c r="CGG98" s="11"/>
      <c r="CGH98" s="11"/>
      <c r="CGI98" s="11"/>
      <c r="CGJ98" s="11"/>
      <c r="CGK98" s="11"/>
      <c r="CGL98" s="11"/>
      <c r="CGM98" s="11"/>
      <c r="CGN98" s="11"/>
      <c r="CGO98" s="11"/>
      <c r="CGP98" s="11"/>
      <c r="CGQ98" s="11"/>
      <c r="CGR98" s="11"/>
      <c r="CGS98" s="11"/>
      <c r="CGT98" s="11"/>
      <c r="CGU98" s="11"/>
      <c r="CGV98" s="11"/>
      <c r="CGW98" s="11"/>
      <c r="CGX98" s="11"/>
      <c r="CGY98" s="11"/>
      <c r="CGZ98" s="11"/>
      <c r="CHA98" s="11"/>
      <c r="CHB98" s="11"/>
      <c r="CHC98" s="11"/>
      <c r="CHD98" s="11"/>
      <c r="CHE98" s="11"/>
      <c r="CHF98" s="11"/>
      <c r="CHG98" s="11"/>
      <c r="CHH98" s="11"/>
      <c r="CHI98" s="11"/>
      <c r="CHJ98" s="11"/>
      <c r="CHK98" s="11"/>
      <c r="CHL98" s="11"/>
      <c r="CHM98" s="11"/>
      <c r="CHN98" s="11"/>
      <c r="CHO98" s="11"/>
      <c r="CHP98" s="11"/>
      <c r="CHQ98" s="11"/>
      <c r="CHR98" s="11"/>
      <c r="CHS98" s="11"/>
      <c r="CHT98" s="11"/>
      <c r="CHU98" s="11"/>
      <c r="CHV98" s="11"/>
      <c r="CHW98" s="11"/>
      <c r="CHX98" s="11"/>
      <c r="CHY98" s="11"/>
      <c r="CHZ98" s="11"/>
      <c r="CIA98" s="11"/>
      <c r="CIB98" s="11"/>
      <c r="CIC98" s="11"/>
      <c r="CID98" s="11"/>
      <c r="CIE98" s="11"/>
      <c r="CIF98" s="11"/>
      <c r="CIG98" s="11"/>
      <c r="CIH98" s="11"/>
      <c r="CII98" s="11"/>
      <c r="CIJ98" s="11"/>
      <c r="CIK98" s="11"/>
      <c r="CIL98" s="11"/>
      <c r="CIM98" s="11"/>
      <c r="CIN98" s="11"/>
      <c r="CIO98" s="11"/>
      <c r="CIP98" s="11"/>
      <c r="CIQ98" s="11"/>
      <c r="CIR98" s="11"/>
      <c r="CIS98" s="11"/>
      <c r="CIT98" s="11"/>
      <c r="CIU98" s="11"/>
      <c r="CIV98" s="11"/>
      <c r="CIW98" s="11"/>
      <c r="CIX98" s="11"/>
      <c r="CIY98" s="11"/>
      <c r="CIZ98" s="11"/>
      <c r="CJA98" s="11"/>
      <c r="CJB98" s="11"/>
      <c r="CJC98" s="11"/>
      <c r="CJD98" s="11"/>
      <c r="CJE98" s="11"/>
      <c r="CJF98" s="11"/>
      <c r="CJG98" s="11"/>
      <c r="CJH98" s="11"/>
      <c r="CJI98" s="11"/>
      <c r="CJJ98" s="11"/>
      <c r="CJK98" s="11"/>
      <c r="CJL98" s="11"/>
      <c r="CJM98" s="11"/>
      <c r="CJN98" s="11"/>
      <c r="CJO98" s="11"/>
      <c r="CJP98" s="11"/>
      <c r="CJQ98" s="11"/>
      <c r="CJR98" s="11"/>
      <c r="CJS98" s="11"/>
      <c r="CJT98" s="11"/>
      <c r="CJU98" s="11"/>
      <c r="CJV98" s="11"/>
      <c r="CJW98" s="11"/>
      <c r="CJX98" s="11"/>
      <c r="CJY98" s="11"/>
      <c r="CJZ98" s="11"/>
      <c r="CKA98" s="11"/>
      <c r="CKB98" s="11"/>
      <c r="CKC98" s="11"/>
      <c r="CKD98" s="11"/>
      <c r="CKE98" s="11"/>
      <c r="CKF98" s="11"/>
      <c r="CKG98" s="11"/>
      <c r="CKH98" s="11"/>
      <c r="CKI98" s="11"/>
      <c r="CKJ98" s="11"/>
      <c r="CKK98" s="11"/>
      <c r="CKL98" s="11"/>
      <c r="CKM98" s="11"/>
      <c r="CKN98" s="11"/>
      <c r="CKO98" s="11"/>
      <c r="CKP98" s="11"/>
      <c r="CKQ98" s="11"/>
      <c r="CKR98" s="11"/>
      <c r="CKS98" s="11"/>
      <c r="CKT98" s="11"/>
      <c r="CKU98" s="11"/>
      <c r="CKV98" s="11"/>
      <c r="CKW98" s="11"/>
      <c r="CKX98" s="11"/>
      <c r="CKY98" s="11"/>
      <c r="CKZ98" s="11"/>
      <c r="CLA98" s="11"/>
      <c r="CLB98" s="11"/>
      <c r="CLC98" s="11"/>
      <c r="CLD98" s="11"/>
      <c r="CLE98" s="11"/>
      <c r="CLF98" s="11"/>
      <c r="CLG98" s="11"/>
      <c r="CLH98" s="11"/>
      <c r="CLI98" s="11"/>
      <c r="CLJ98" s="11"/>
      <c r="CLK98" s="11"/>
      <c r="CLL98" s="11"/>
      <c r="CLM98" s="11"/>
      <c r="CLN98" s="11"/>
      <c r="CLO98" s="11"/>
      <c r="CLP98" s="11"/>
      <c r="CLQ98" s="11"/>
      <c r="CLR98" s="11"/>
      <c r="CLS98" s="11"/>
      <c r="CLT98" s="11"/>
      <c r="CLU98" s="11"/>
      <c r="CLV98" s="11"/>
      <c r="CLW98" s="11"/>
      <c r="CLX98" s="11"/>
      <c r="CLY98" s="11"/>
      <c r="CLZ98" s="11"/>
      <c r="CMA98" s="11"/>
      <c r="CMB98" s="11"/>
      <c r="CMC98" s="11"/>
      <c r="CMD98" s="11"/>
      <c r="CME98" s="11"/>
      <c r="CMF98" s="11"/>
      <c r="CMG98" s="11"/>
      <c r="CMH98" s="11"/>
      <c r="CMI98" s="11"/>
      <c r="CMJ98" s="11"/>
      <c r="CMK98" s="11"/>
      <c r="CML98" s="11"/>
      <c r="CMM98" s="11"/>
      <c r="CMN98" s="11"/>
      <c r="CMO98" s="11"/>
      <c r="CMP98" s="11"/>
      <c r="CMQ98" s="11"/>
      <c r="CMR98" s="11"/>
      <c r="CMS98" s="11"/>
      <c r="CMT98" s="11"/>
      <c r="CMU98" s="11"/>
      <c r="CMV98" s="11"/>
      <c r="CMW98" s="11"/>
      <c r="CMX98" s="11"/>
      <c r="CMY98" s="11"/>
      <c r="CMZ98" s="11"/>
      <c r="CNA98" s="11"/>
      <c r="CNB98" s="11"/>
      <c r="CNC98" s="11"/>
      <c r="CND98" s="11"/>
      <c r="CNE98" s="11"/>
      <c r="CNF98" s="11"/>
      <c r="CNG98" s="11"/>
      <c r="CNH98" s="11"/>
      <c r="CNI98" s="11"/>
      <c r="CNJ98" s="11"/>
      <c r="CNK98" s="11"/>
      <c r="CNL98" s="11"/>
      <c r="CNM98" s="11"/>
      <c r="CNN98" s="11"/>
      <c r="CNO98" s="11"/>
      <c r="CNP98" s="11"/>
      <c r="CNQ98" s="11"/>
      <c r="CNR98" s="11"/>
      <c r="CNS98" s="11"/>
      <c r="CNT98" s="11"/>
      <c r="CNU98" s="11"/>
      <c r="CNV98" s="11"/>
      <c r="CNW98" s="11"/>
      <c r="CNX98" s="11"/>
      <c r="CNY98" s="11"/>
      <c r="CNZ98" s="11"/>
      <c r="COA98" s="11"/>
      <c r="COB98" s="11"/>
      <c r="COC98" s="11"/>
      <c r="COD98" s="11"/>
      <c r="COE98" s="11"/>
      <c r="COF98" s="11"/>
      <c r="COG98" s="11"/>
      <c r="COH98" s="11"/>
      <c r="COI98" s="11"/>
      <c r="COJ98" s="11"/>
      <c r="COK98" s="11"/>
      <c r="COL98" s="11"/>
      <c r="COM98" s="11"/>
      <c r="CON98" s="11"/>
      <c r="COO98" s="11"/>
      <c r="COP98" s="11"/>
      <c r="COQ98" s="11"/>
      <c r="COR98" s="11"/>
      <c r="COS98" s="11"/>
      <c r="COT98" s="11"/>
      <c r="COU98" s="11"/>
      <c r="COV98" s="11"/>
      <c r="COW98" s="11"/>
      <c r="COX98" s="11"/>
      <c r="COY98" s="11"/>
      <c r="COZ98" s="11"/>
      <c r="CPA98" s="11"/>
      <c r="CPB98" s="11"/>
      <c r="CPC98" s="11"/>
      <c r="CPD98" s="11"/>
      <c r="CPE98" s="11"/>
      <c r="CPF98" s="11"/>
      <c r="CPG98" s="11"/>
      <c r="CPH98" s="11"/>
      <c r="CPI98" s="11"/>
      <c r="CPJ98" s="11"/>
      <c r="CPK98" s="11"/>
      <c r="CPL98" s="11"/>
      <c r="CPM98" s="11"/>
      <c r="CPN98" s="11"/>
      <c r="CPO98" s="11"/>
      <c r="CPP98" s="11"/>
      <c r="CPQ98" s="11"/>
      <c r="CPR98" s="11"/>
      <c r="CPS98" s="11"/>
      <c r="CPT98" s="11"/>
      <c r="CPU98" s="11"/>
      <c r="CPV98" s="11"/>
      <c r="CPW98" s="11"/>
      <c r="CPX98" s="11"/>
      <c r="CPY98" s="11"/>
      <c r="CPZ98" s="11"/>
      <c r="CQA98" s="11"/>
      <c r="CQB98" s="11"/>
      <c r="CQC98" s="11"/>
      <c r="CQD98" s="11"/>
      <c r="CQE98" s="11"/>
      <c r="CQF98" s="11"/>
      <c r="CQG98" s="11"/>
      <c r="CQH98" s="11"/>
      <c r="CQI98" s="11"/>
      <c r="CQJ98" s="11"/>
      <c r="CQK98" s="11"/>
      <c r="CQL98" s="11"/>
      <c r="CQM98" s="11"/>
      <c r="CQN98" s="11"/>
      <c r="CQO98" s="11"/>
      <c r="CQP98" s="11"/>
      <c r="CQQ98" s="11"/>
      <c r="CQR98" s="11"/>
      <c r="CQS98" s="11"/>
      <c r="CQT98" s="11"/>
      <c r="CQU98" s="11"/>
      <c r="CQV98" s="11"/>
      <c r="CQW98" s="11"/>
      <c r="CQX98" s="11"/>
      <c r="CQY98" s="11"/>
      <c r="CQZ98" s="11"/>
      <c r="CRA98" s="11"/>
      <c r="CRB98" s="11"/>
      <c r="CRC98" s="11"/>
      <c r="CRD98" s="11"/>
      <c r="CRE98" s="11"/>
      <c r="CRF98" s="11"/>
      <c r="CRG98" s="11"/>
      <c r="CRH98" s="11"/>
      <c r="CRI98" s="11"/>
      <c r="CRJ98" s="11"/>
      <c r="CRK98" s="11"/>
      <c r="CRL98" s="11"/>
      <c r="CRM98" s="11"/>
      <c r="CRN98" s="11"/>
      <c r="CRO98" s="11"/>
      <c r="CRP98" s="11"/>
      <c r="CRQ98" s="11"/>
      <c r="CRR98" s="11"/>
      <c r="CRS98" s="11"/>
      <c r="CRT98" s="11"/>
      <c r="CRU98" s="11"/>
      <c r="CRV98" s="11"/>
      <c r="CRW98" s="11"/>
      <c r="CRX98" s="11"/>
      <c r="CRY98" s="11"/>
      <c r="CRZ98" s="11"/>
      <c r="CSA98" s="11"/>
      <c r="CSB98" s="11"/>
      <c r="CSC98" s="11"/>
      <c r="CSD98" s="11"/>
      <c r="CSE98" s="11"/>
      <c r="CSF98" s="11"/>
      <c r="CSG98" s="11"/>
      <c r="CSH98" s="11"/>
      <c r="CSI98" s="11"/>
      <c r="CSJ98" s="11"/>
      <c r="CSK98" s="11"/>
      <c r="CSL98" s="11"/>
      <c r="CSM98" s="11"/>
      <c r="CSN98" s="11"/>
      <c r="CSO98" s="11"/>
      <c r="CSP98" s="11"/>
      <c r="CSQ98" s="11"/>
      <c r="CSR98" s="11"/>
      <c r="CSS98" s="11"/>
      <c r="CST98" s="11"/>
      <c r="CSU98" s="11"/>
      <c r="CSV98" s="11"/>
      <c r="CSW98" s="11"/>
      <c r="CSX98" s="11"/>
      <c r="CSY98" s="11"/>
      <c r="CSZ98" s="11"/>
      <c r="CTA98" s="11"/>
      <c r="CTB98" s="11"/>
      <c r="CTC98" s="11"/>
      <c r="CTD98" s="11"/>
      <c r="CTE98" s="11"/>
      <c r="CTF98" s="11"/>
      <c r="CTG98" s="11"/>
      <c r="CTH98" s="11"/>
      <c r="CTI98" s="11"/>
      <c r="CTJ98" s="11"/>
      <c r="CTK98" s="11"/>
      <c r="CTL98" s="11"/>
      <c r="CTM98" s="11"/>
      <c r="CTN98" s="11"/>
      <c r="CTO98" s="11"/>
      <c r="CTP98" s="11"/>
      <c r="CTQ98" s="11"/>
      <c r="CTR98" s="11"/>
      <c r="CTS98" s="11"/>
      <c r="CTT98" s="11"/>
      <c r="CTU98" s="11"/>
      <c r="CTV98" s="11"/>
      <c r="CTW98" s="11"/>
      <c r="CTX98" s="11"/>
      <c r="CTY98" s="11"/>
      <c r="CTZ98" s="11"/>
      <c r="CUA98" s="11"/>
      <c r="CUB98" s="11"/>
      <c r="CUC98" s="11"/>
      <c r="CUD98" s="11"/>
      <c r="CUE98" s="11"/>
      <c r="CUF98" s="11"/>
      <c r="CUG98" s="11"/>
      <c r="CUH98" s="11"/>
      <c r="CUI98" s="11"/>
      <c r="CUJ98" s="11"/>
      <c r="CUK98" s="11"/>
      <c r="CUL98" s="11"/>
      <c r="CUM98" s="11"/>
      <c r="CUN98" s="11"/>
      <c r="CUO98" s="11"/>
      <c r="CUP98" s="11"/>
      <c r="CUQ98" s="11"/>
      <c r="CUR98" s="11"/>
      <c r="CUS98" s="11"/>
      <c r="CUT98" s="11"/>
      <c r="CUU98" s="11"/>
      <c r="CUV98" s="11"/>
      <c r="CUW98" s="11"/>
      <c r="CUX98" s="11"/>
      <c r="CUY98" s="11"/>
      <c r="CUZ98" s="11"/>
      <c r="CVA98" s="11"/>
      <c r="CVB98" s="11"/>
      <c r="CVC98" s="11"/>
      <c r="CVD98" s="11"/>
      <c r="CVE98" s="11"/>
      <c r="CVF98" s="11"/>
      <c r="CVG98" s="11"/>
      <c r="CVH98" s="11"/>
      <c r="CVI98" s="11"/>
      <c r="CVJ98" s="11"/>
      <c r="CVK98" s="11"/>
      <c r="CVL98" s="11"/>
      <c r="CVM98" s="11"/>
      <c r="CVN98" s="11"/>
      <c r="CVO98" s="11"/>
      <c r="CVP98" s="11"/>
      <c r="CVQ98" s="11"/>
      <c r="CVR98" s="11"/>
      <c r="CVS98" s="11"/>
      <c r="CVT98" s="11"/>
      <c r="CVU98" s="11"/>
      <c r="CVV98" s="11"/>
      <c r="CVW98" s="11"/>
      <c r="CVX98" s="11"/>
      <c r="CVY98" s="11"/>
      <c r="CVZ98" s="11"/>
      <c r="CWA98" s="11"/>
      <c r="CWB98" s="11"/>
      <c r="CWC98" s="11"/>
      <c r="CWD98" s="11"/>
      <c r="CWE98" s="11"/>
      <c r="CWF98" s="11"/>
      <c r="CWG98" s="11"/>
      <c r="CWH98" s="11"/>
      <c r="CWI98" s="11"/>
      <c r="CWJ98" s="11"/>
      <c r="CWK98" s="11"/>
      <c r="CWL98" s="11"/>
      <c r="CWM98" s="11"/>
      <c r="CWN98" s="11"/>
      <c r="CWO98" s="11"/>
      <c r="CWP98" s="11"/>
      <c r="CWQ98" s="11"/>
      <c r="CWR98" s="11"/>
      <c r="CWS98" s="11"/>
      <c r="CWT98" s="11"/>
      <c r="CWU98" s="11"/>
      <c r="CWV98" s="11"/>
      <c r="CWW98" s="11"/>
      <c r="CWX98" s="11"/>
      <c r="CWY98" s="11"/>
      <c r="CWZ98" s="11"/>
      <c r="CXA98" s="11"/>
      <c r="CXB98" s="11"/>
      <c r="CXC98" s="11"/>
      <c r="CXD98" s="11"/>
      <c r="CXE98" s="11"/>
      <c r="CXF98" s="11"/>
      <c r="CXG98" s="11"/>
      <c r="CXH98" s="11"/>
      <c r="CXI98" s="11"/>
      <c r="CXJ98" s="11"/>
      <c r="CXK98" s="11"/>
      <c r="CXL98" s="11"/>
      <c r="CXM98" s="11"/>
      <c r="CXN98" s="11"/>
      <c r="CXO98" s="11"/>
      <c r="CXP98" s="11"/>
      <c r="CXQ98" s="11"/>
      <c r="CXR98" s="11"/>
      <c r="CXS98" s="11"/>
      <c r="CXT98" s="11"/>
      <c r="CXU98" s="11"/>
      <c r="CXV98" s="11"/>
      <c r="CXW98" s="11"/>
      <c r="CXX98" s="11"/>
      <c r="CXY98" s="11"/>
      <c r="CXZ98" s="11"/>
      <c r="CYA98" s="11"/>
      <c r="CYB98" s="11"/>
      <c r="CYC98" s="11"/>
      <c r="CYD98" s="11"/>
      <c r="CYE98" s="11"/>
      <c r="CYF98" s="11"/>
      <c r="CYG98" s="11"/>
      <c r="CYH98" s="11"/>
      <c r="CYI98" s="11"/>
      <c r="CYJ98" s="11"/>
      <c r="CYK98" s="11"/>
      <c r="CYL98" s="11"/>
      <c r="CYM98" s="11"/>
      <c r="CYN98" s="11"/>
      <c r="CYO98" s="11"/>
      <c r="CYP98" s="11"/>
      <c r="CYQ98" s="11"/>
      <c r="CYR98" s="11"/>
      <c r="CYS98" s="11"/>
      <c r="CYT98" s="11"/>
      <c r="CYU98" s="11"/>
      <c r="CYV98" s="11"/>
      <c r="CYW98" s="11"/>
      <c r="CYX98" s="11"/>
      <c r="CYY98" s="11"/>
      <c r="CYZ98" s="11"/>
      <c r="CZA98" s="11"/>
      <c r="CZB98" s="11"/>
      <c r="CZC98" s="11"/>
      <c r="CZD98" s="11"/>
      <c r="CZE98" s="11"/>
      <c r="CZF98" s="11"/>
      <c r="CZG98" s="11"/>
      <c r="CZH98" s="11"/>
      <c r="CZI98" s="11"/>
      <c r="CZJ98" s="11"/>
      <c r="CZK98" s="11"/>
      <c r="CZL98" s="11"/>
      <c r="CZM98" s="11"/>
      <c r="CZN98" s="11"/>
      <c r="CZO98" s="11"/>
      <c r="CZP98" s="11"/>
      <c r="CZQ98" s="11"/>
      <c r="CZR98" s="11"/>
      <c r="CZS98" s="11"/>
      <c r="CZT98" s="11"/>
      <c r="CZU98" s="11"/>
      <c r="CZV98" s="11"/>
      <c r="CZW98" s="11"/>
      <c r="CZX98" s="11"/>
      <c r="CZY98" s="11"/>
      <c r="CZZ98" s="11"/>
      <c r="DAA98" s="11"/>
      <c r="DAB98" s="11"/>
      <c r="DAC98" s="11"/>
      <c r="DAD98" s="11"/>
      <c r="DAE98" s="11"/>
      <c r="DAF98" s="11"/>
      <c r="DAG98" s="11"/>
      <c r="DAH98" s="11"/>
      <c r="DAI98" s="11"/>
      <c r="DAJ98" s="11"/>
      <c r="DAK98" s="11"/>
      <c r="DAL98" s="11"/>
      <c r="DAM98" s="11"/>
      <c r="DAN98" s="11"/>
      <c r="DAO98" s="11"/>
      <c r="DAP98" s="11"/>
      <c r="DAQ98" s="11"/>
      <c r="DAR98" s="11"/>
      <c r="DAS98" s="11"/>
      <c r="DAT98" s="11"/>
      <c r="DAU98" s="11"/>
      <c r="DAV98" s="11"/>
      <c r="DAW98" s="11"/>
      <c r="DAX98" s="11"/>
      <c r="DAY98" s="11"/>
      <c r="DAZ98" s="11"/>
      <c r="DBA98" s="11"/>
      <c r="DBB98" s="11"/>
      <c r="DBC98" s="11"/>
      <c r="DBD98" s="11"/>
      <c r="DBE98" s="11"/>
      <c r="DBF98" s="11"/>
      <c r="DBG98" s="11"/>
      <c r="DBH98" s="11"/>
      <c r="DBI98" s="11"/>
      <c r="DBJ98" s="11"/>
      <c r="DBK98" s="11"/>
      <c r="DBL98" s="11"/>
      <c r="DBM98" s="11"/>
      <c r="DBN98" s="11"/>
      <c r="DBO98" s="11"/>
      <c r="DBP98" s="11"/>
      <c r="DBQ98" s="11"/>
      <c r="DBR98" s="11"/>
      <c r="DBS98" s="11"/>
      <c r="DBT98" s="11"/>
      <c r="DBU98" s="11"/>
      <c r="DBV98" s="11"/>
      <c r="DBW98" s="11"/>
      <c r="DBX98" s="11"/>
      <c r="DBY98" s="11"/>
      <c r="DBZ98" s="11"/>
      <c r="DCA98" s="11"/>
      <c r="DCB98" s="11"/>
      <c r="DCC98" s="11"/>
      <c r="DCD98" s="11"/>
      <c r="DCE98" s="11"/>
      <c r="DCF98" s="11"/>
      <c r="DCG98" s="11"/>
      <c r="DCH98" s="11"/>
      <c r="DCI98" s="11"/>
      <c r="DCJ98" s="11"/>
      <c r="DCK98" s="11"/>
      <c r="DCL98" s="11"/>
      <c r="DCM98" s="11"/>
      <c r="DCN98" s="11"/>
      <c r="DCO98" s="11"/>
      <c r="DCP98" s="11"/>
      <c r="DCQ98" s="11"/>
      <c r="DCR98" s="11"/>
      <c r="DCS98" s="11"/>
      <c r="DCT98" s="11"/>
      <c r="DCU98" s="11"/>
      <c r="DCV98" s="11"/>
      <c r="DCW98" s="11"/>
      <c r="DCX98" s="11"/>
      <c r="DCY98" s="11"/>
      <c r="DCZ98" s="11"/>
      <c r="DDA98" s="11"/>
      <c r="DDB98" s="11"/>
      <c r="DDC98" s="11"/>
      <c r="DDD98" s="11"/>
      <c r="DDE98" s="11"/>
      <c r="DDF98" s="11"/>
      <c r="DDG98" s="11"/>
      <c r="DDH98" s="11"/>
      <c r="DDI98" s="11"/>
      <c r="DDJ98" s="11"/>
      <c r="DDK98" s="11"/>
      <c r="DDL98" s="11"/>
      <c r="DDM98" s="11"/>
      <c r="DDN98" s="11"/>
      <c r="DDO98" s="11"/>
      <c r="DDP98" s="11"/>
      <c r="DDQ98" s="11"/>
      <c r="DDR98" s="11"/>
      <c r="DDS98" s="11"/>
      <c r="DDT98" s="11"/>
      <c r="DDU98" s="11"/>
      <c r="DDV98" s="11"/>
      <c r="DDW98" s="11"/>
      <c r="DDX98" s="11"/>
      <c r="DDY98" s="11"/>
      <c r="DDZ98" s="11"/>
      <c r="DEA98" s="11"/>
      <c r="DEB98" s="11"/>
      <c r="DEC98" s="11"/>
      <c r="DED98" s="11"/>
      <c r="DEE98" s="11"/>
      <c r="DEF98" s="11"/>
      <c r="DEG98" s="11"/>
      <c r="DEH98" s="11"/>
      <c r="DEI98" s="11"/>
      <c r="DEJ98" s="11"/>
      <c r="DEK98" s="11"/>
      <c r="DEL98" s="11"/>
      <c r="DEM98" s="11"/>
      <c r="DEN98" s="11"/>
      <c r="DEO98" s="11"/>
      <c r="DEP98" s="11"/>
      <c r="DEQ98" s="11"/>
      <c r="DER98" s="11"/>
      <c r="DES98" s="11"/>
      <c r="DET98" s="11"/>
      <c r="DEU98" s="11"/>
      <c r="DEV98" s="11"/>
      <c r="DEW98" s="11"/>
      <c r="DEX98" s="11"/>
      <c r="DEY98" s="11"/>
      <c r="DEZ98" s="11"/>
      <c r="DFA98" s="11"/>
      <c r="DFB98" s="11"/>
      <c r="DFC98" s="11"/>
      <c r="DFD98" s="11"/>
      <c r="DFE98" s="11"/>
      <c r="DFF98" s="11"/>
      <c r="DFG98" s="11"/>
      <c r="DFH98" s="11"/>
      <c r="DFI98" s="11"/>
      <c r="DFJ98" s="11"/>
      <c r="DFK98" s="11"/>
      <c r="DFL98" s="11"/>
      <c r="DFM98" s="11"/>
      <c r="DFN98" s="11"/>
      <c r="DFO98" s="11"/>
      <c r="DFP98" s="11"/>
      <c r="DFQ98" s="11"/>
      <c r="DFR98" s="11"/>
      <c r="DFS98" s="11"/>
      <c r="DFT98" s="11"/>
      <c r="DFU98" s="11"/>
      <c r="DFV98" s="11"/>
      <c r="DFW98" s="11"/>
      <c r="DFX98" s="11"/>
      <c r="DFY98" s="11"/>
      <c r="DFZ98" s="11"/>
      <c r="DGA98" s="11"/>
      <c r="DGB98" s="11"/>
      <c r="DGC98" s="11"/>
      <c r="DGD98" s="11"/>
      <c r="DGE98" s="11"/>
      <c r="DGF98" s="11"/>
      <c r="DGG98" s="11"/>
      <c r="DGH98" s="11"/>
      <c r="DGI98" s="11"/>
      <c r="DGJ98" s="11"/>
      <c r="DGK98" s="11"/>
      <c r="DGL98" s="11"/>
      <c r="DGM98" s="11"/>
      <c r="DGN98" s="11"/>
      <c r="DGO98" s="11"/>
      <c r="DGP98" s="11"/>
      <c r="DGQ98" s="11"/>
      <c r="DGR98" s="11"/>
      <c r="DGS98" s="11"/>
      <c r="DGT98" s="11"/>
      <c r="DGU98" s="11"/>
      <c r="DGV98" s="11"/>
      <c r="DGW98" s="11"/>
      <c r="DGX98" s="11"/>
      <c r="DGY98" s="11"/>
      <c r="DGZ98" s="11"/>
      <c r="DHA98" s="11"/>
      <c r="DHB98" s="11"/>
      <c r="DHC98" s="11"/>
      <c r="DHD98" s="11"/>
      <c r="DHE98" s="11"/>
      <c r="DHF98" s="11"/>
      <c r="DHG98" s="11"/>
      <c r="DHH98" s="11"/>
      <c r="DHI98" s="11"/>
      <c r="DHJ98" s="11"/>
      <c r="DHK98" s="11"/>
      <c r="DHL98" s="11"/>
      <c r="DHM98" s="11"/>
      <c r="DHN98" s="11"/>
      <c r="DHO98" s="11"/>
      <c r="DHP98" s="11"/>
      <c r="DHQ98" s="11"/>
      <c r="DHR98" s="11"/>
      <c r="DHS98" s="11"/>
      <c r="DHT98" s="11"/>
      <c r="DHU98" s="11"/>
      <c r="DHV98" s="11"/>
      <c r="DHW98" s="11"/>
      <c r="DHX98" s="11"/>
      <c r="DHY98" s="11"/>
      <c r="DHZ98" s="11"/>
      <c r="DIA98" s="11"/>
      <c r="DIB98" s="11"/>
      <c r="DIC98" s="11"/>
      <c r="DID98" s="11"/>
      <c r="DIE98" s="11"/>
      <c r="DIF98" s="11"/>
      <c r="DIG98" s="11"/>
      <c r="DIH98" s="11"/>
      <c r="DII98" s="11"/>
      <c r="DIJ98" s="11"/>
      <c r="DIK98" s="11"/>
      <c r="DIL98" s="11"/>
      <c r="DIM98" s="11"/>
      <c r="DIN98" s="11"/>
      <c r="DIO98" s="11"/>
      <c r="DIP98" s="11"/>
      <c r="DIQ98" s="11"/>
      <c r="DIR98" s="11"/>
      <c r="DIS98" s="11"/>
      <c r="DIT98" s="11"/>
      <c r="DIU98" s="11"/>
      <c r="DIV98" s="11"/>
      <c r="DIW98" s="11"/>
      <c r="DIX98" s="11"/>
      <c r="DIY98" s="11"/>
      <c r="DIZ98" s="11"/>
      <c r="DJA98" s="11"/>
      <c r="DJB98" s="11"/>
      <c r="DJC98" s="11"/>
      <c r="DJD98" s="11"/>
      <c r="DJE98" s="11"/>
      <c r="DJF98" s="11"/>
      <c r="DJG98" s="11"/>
      <c r="DJH98" s="11"/>
      <c r="DJI98" s="11"/>
      <c r="DJJ98" s="11"/>
      <c r="DJK98" s="11"/>
      <c r="DJL98" s="11"/>
      <c r="DJM98" s="11"/>
      <c r="DJN98" s="11"/>
      <c r="DJO98" s="11"/>
      <c r="DJP98" s="11"/>
      <c r="DJQ98" s="11"/>
      <c r="DJR98" s="11"/>
      <c r="DJS98" s="11"/>
      <c r="DJT98" s="11"/>
      <c r="DJU98" s="11"/>
      <c r="DJV98" s="11"/>
      <c r="DJW98" s="11"/>
      <c r="DJX98" s="11"/>
      <c r="DJY98" s="11"/>
      <c r="DJZ98" s="11"/>
      <c r="DKA98" s="11"/>
      <c r="DKB98" s="11"/>
      <c r="DKC98" s="11"/>
      <c r="DKD98" s="11"/>
      <c r="DKE98" s="11"/>
      <c r="DKF98" s="11"/>
      <c r="DKG98" s="11"/>
      <c r="DKH98" s="11"/>
      <c r="DKI98" s="11"/>
      <c r="DKJ98" s="11"/>
      <c r="DKK98" s="11"/>
      <c r="DKL98" s="11"/>
      <c r="DKM98" s="11"/>
      <c r="DKN98" s="11"/>
      <c r="DKO98" s="11"/>
      <c r="DKP98" s="11"/>
      <c r="DKQ98" s="11"/>
      <c r="DKR98" s="11"/>
      <c r="DKS98" s="11"/>
      <c r="DKT98" s="11"/>
      <c r="DKU98" s="11"/>
      <c r="DKV98" s="11"/>
      <c r="DKW98" s="11"/>
      <c r="DKX98" s="11"/>
      <c r="DKY98" s="11"/>
      <c r="DKZ98" s="11"/>
      <c r="DLA98" s="11"/>
      <c r="DLB98" s="11"/>
      <c r="DLC98" s="11"/>
      <c r="DLD98" s="11"/>
      <c r="DLE98" s="11"/>
      <c r="DLF98" s="11"/>
      <c r="DLG98" s="11"/>
      <c r="DLH98" s="11"/>
      <c r="DLI98" s="11"/>
      <c r="DLJ98" s="11"/>
      <c r="DLK98" s="11"/>
      <c r="DLL98" s="11"/>
      <c r="DLM98" s="11"/>
      <c r="DLN98" s="11"/>
      <c r="DLO98" s="11"/>
      <c r="DLP98" s="11"/>
      <c r="DLQ98" s="11"/>
      <c r="DLR98" s="11"/>
      <c r="DLS98" s="11"/>
      <c r="DLT98" s="11"/>
      <c r="DLU98" s="11"/>
      <c r="DLV98" s="11"/>
      <c r="DLW98" s="11"/>
      <c r="DLX98" s="11"/>
      <c r="DLY98" s="11"/>
      <c r="DLZ98" s="11"/>
      <c r="DMA98" s="11"/>
      <c r="DMB98" s="11"/>
      <c r="DMC98" s="11"/>
      <c r="DMD98" s="11"/>
      <c r="DME98" s="11"/>
      <c r="DMF98" s="11"/>
      <c r="DMG98" s="11"/>
      <c r="DMH98" s="11"/>
      <c r="DMI98" s="11"/>
      <c r="DMJ98" s="11"/>
      <c r="DMK98" s="11"/>
      <c r="DML98" s="11"/>
      <c r="DMM98" s="11"/>
      <c r="DMN98" s="11"/>
      <c r="DMO98" s="11"/>
      <c r="DMP98" s="11"/>
      <c r="DMQ98" s="11"/>
      <c r="DMR98" s="11"/>
      <c r="DMS98" s="11"/>
      <c r="DMT98" s="11"/>
      <c r="DMU98" s="11"/>
      <c r="DMV98" s="11"/>
      <c r="DMW98" s="11"/>
      <c r="DMX98" s="11"/>
      <c r="DMY98" s="11"/>
      <c r="DMZ98" s="11"/>
      <c r="DNA98" s="11"/>
      <c r="DNB98" s="11"/>
      <c r="DNC98" s="11"/>
      <c r="DND98" s="11"/>
      <c r="DNE98" s="11"/>
      <c r="DNF98" s="11"/>
      <c r="DNG98" s="11"/>
      <c r="DNH98" s="11"/>
      <c r="DNI98" s="11"/>
      <c r="DNJ98" s="11"/>
      <c r="DNK98" s="11"/>
      <c r="DNL98" s="11"/>
      <c r="DNM98" s="11"/>
      <c r="DNN98" s="11"/>
      <c r="DNO98" s="11"/>
      <c r="DNP98" s="11"/>
      <c r="DNQ98" s="11"/>
      <c r="DNR98" s="11"/>
      <c r="DNS98" s="11"/>
      <c r="DNT98" s="11"/>
      <c r="DNU98" s="11"/>
      <c r="DNV98" s="11"/>
      <c r="DNW98" s="11"/>
      <c r="DNX98" s="11"/>
      <c r="DNY98" s="11"/>
      <c r="DNZ98" s="11"/>
      <c r="DOA98" s="11"/>
      <c r="DOB98" s="11"/>
      <c r="DOC98" s="11"/>
      <c r="DOD98" s="11"/>
      <c r="DOE98" s="11"/>
      <c r="DOF98" s="11"/>
      <c r="DOG98" s="11"/>
      <c r="DOH98" s="11"/>
      <c r="DOI98" s="11"/>
      <c r="DOJ98" s="11"/>
      <c r="DOK98" s="11"/>
      <c r="DOL98" s="11"/>
      <c r="DOM98" s="11"/>
      <c r="DON98" s="11"/>
      <c r="DOO98" s="11"/>
      <c r="DOP98" s="11"/>
      <c r="DOQ98" s="11"/>
      <c r="DOR98" s="11"/>
      <c r="DOS98" s="11"/>
      <c r="DOT98" s="11"/>
      <c r="DOU98" s="11"/>
      <c r="DOV98" s="11"/>
      <c r="DOW98" s="11"/>
      <c r="DOX98" s="11"/>
      <c r="DOY98" s="11"/>
      <c r="DOZ98" s="11"/>
      <c r="DPA98" s="11"/>
      <c r="DPB98" s="11"/>
      <c r="DPC98" s="11"/>
      <c r="DPD98" s="11"/>
      <c r="DPE98" s="11"/>
      <c r="DPF98" s="11"/>
      <c r="DPG98" s="11"/>
      <c r="DPH98" s="11"/>
      <c r="DPI98" s="11"/>
      <c r="DPJ98" s="11"/>
      <c r="DPK98" s="11"/>
      <c r="DPL98" s="11"/>
      <c r="DPM98" s="11"/>
      <c r="DPN98" s="11"/>
      <c r="DPO98" s="11"/>
      <c r="DPP98" s="11"/>
      <c r="DPQ98" s="11"/>
      <c r="DPR98" s="11"/>
      <c r="DPS98" s="11"/>
      <c r="DPT98" s="11"/>
      <c r="DPU98" s="11"/>
      <c r="DPV98" s="11"/>
      <c r="DPW98" s="11"/>
      <c r="DPX98" s="11"/>
      <c r="DPY98" s="11"/>
      <c r="DPZ98" s="11"/>
      <c r="DQA98" s="11"/>
      <c r="DQB98" s="11"/>
      <c r="DQC98" s="11"/>
      <c r="DQD98" s="11"/>
      <c r="DQE98" s="11"/>
      <c r="DQF98" s="11"/>
      <c r="DQG98" s="11"/>
      <c r="DQH98" s="11"/>
      <c r="DQI98" s="11"/>
      <c r="DQJ98" s="11"/>
      <c r="DQK98" s="11"/>
      <c r="DQL98" s="11"/>
      <c r="DQM98" s="11"/>
      <c r="DQN98" s="11"/>
      <c r="DQO98" s="11"/>
      <c r="DQP98" s="11"/>
      <c r="DQQ98" s="11"/>
      <c r="DQR98" s="11"/>
      <c r="DQS98" s="11"/>
      <c r="DQT98" s="11"/>
      <c r="DQU98" s="11"/>
      <c r="DQV98" s="11"/>
      <c r="DQW98" s="11"/>
      <c r="DQX98" s="11"/>
      <c r="DQY98" s="11"/>
      <c r="DQZ98" s="11"/>
      <c r="DRA98" s="11"/>
      <c r="DRB98" s="11"/>
      <c r="DRC98" s="11"/>
      <c r="DRD98" s="11"/>
      <c r="DRE98" s="11"/>
      <c r="DRF98" s="11"/>
      <c r="DRG98" s="11"/>
      <c r="DRH98" s="11"/>
      <c r="DRI98" s="11"/>
      <c r="DRJ98" s="11"/>
      <c r="DRK98" s="11"/>
      <c r="DRL98" s="11"/>
      <c r="DRM98" s="11"/>
      <c r="DRN98" s="11"/>
      <c r="DRO98" s="11"/>
      <c r="DRP98" s="11"/>
      <c r="DRQ98" s="11"/>
      <c r="DRR98" s="11"/>
      <c r="DRS98" s="11"/>
      <c r="DRT98" s="11"/>
      <c r="DRU98" s="11"/>
      <c r="DRV98" s="11"/>
      <c r="DRW98" s="11"/>
      <c r="DRX98" s="11"/>
      <c r="DRY98" s="11"/>
      <c r="DRZ98" s="11"/>
      <c r="DSA98" s="11"/>
      <c r="DSB98" s="11"/>
      <c r="DSC98" s="11"/>
      <c r="DSD98" s="11"/>
      <c r="DSE98" s="11"/>
      <c r="DSF98" s="11"/>
      <c r="DSG98" s="11"/>
      <c r="DSH98" s="11"/>
      <c r="DSI98" s="11"/>
      <c r="DSJ98" s="11"/>
      <c r="DSK98" s="11"/>
      <c r="DSL98" s="11"/>
      <c r="DSM98" s="11"/>
      <c r="DSN98" s="11"/>
      <c r="DSO98" s="11"/>
      <c r="DSP98" s="11"/>
      <c r="DSQ98" s="11"/>
      <c r="DSR98" s="11"/>
      <c r="DSS98" s="11"/>
      <c r="DST98" s="11"/>
      <c r="DSU98" s="11"/>
      <c r="DSV98" s="11"/>
      <c r="DSW98" s="11"/>
      <c r="DSX98" s="11"/>
      <c r="DSY98" s="11"/>
      <c r="DSZ98" s="11"/>
      <c r="DTA98" s="11"/>
      <c r="DTB98" s="11"/>
      <c r="DTC98" s="11"/>
      <c r="DTD98" s="11"/>
      <c r="DTE98" s="11"/>
      <c r="DTF98" s="11"/>
      <c r="DTG98" s="11"/>
      <c r="DTH98" s="11"/>
      <c r="DTI98" s="11"/>
      <c r="DTJ98" s="11"/>
      <c r="DTK98" s="11"/>
      <c r="DTL98" s="11"/>
      <c r="DTM98" s="11"/>
      <c r="DTN98" s="11"/>
      <c r="DTO98" s="11"/>
      <c r="DTP98" s="11"/>
      <c r="DTQ98" s="11"/>
      <c r="DTR98" s="11"/>
      <c r="DTS98" s="11"/>
      <c r="DTT98" s="11"/>
      <c r="DTU98" s="11"/>
      <c r="DTV98" s="11"/>
      <c r="DTW98" s="11"/>
      <c r="DTX98" s="11"/>
      <c r="DTY98" s="11"/>
      <c r="DTZ98" s="11"/>
      <c r="DUA98" s="11"/>
      <c r="DUB98" s="11"/>
      <c r="DUC98" s="11"/>
      <c r="DUD98" s="11"/>
      <c r="DUE98" s="11"/>
      <c r="DUF98" s="11"/>
      <c r="DUG98" s="11"/>
      <c r="DUH98" s="11"/>
      <c r="DUI98" s="11"/>
      <c r="DUJ98" s="11"/>
      <c r="DUK98" s="11"/>
      <c r="DUL98" s="11"/>
      <c r="DUM98" s="11"/>
      <c r="DUN98" s="11"/>
      <c r="DUO98" s="11"/>
      <c r="DUP98" s="11"/>
      <c r="DUQ98" s="11"/>
      <c r="DUR98" s="11"/>
      <c r="DUS98" s="11"/>
      <c r="DUT98" s="11"/>
      <c r="DUU98" s="11"/>
      <c r="DUV98" s="11"/>
      <c r="DUW98" s="11"/>
      <c r="DUX98" s="11"/>
      <c r="DUY98" s="11"/>
      <c r="DUZ98" s="11"/>
      <c r="DVA98" s="11"/>
      <c r="DVB98" s="11"/>
      <c r="DVC98" s="11"/>
      <c r="DVD98" s="11"/>
      <c r="DVE98" s="11"/>
      <c r="DVF98" s="11"/>
      <c r="DVG98" s="11"/>
      <c r="DVH98" s="11"/>
      <c r="DVI98" s="11"/>
      <c r="DVJ98" s="11"/>
      <c r="DVK98" s="11"/>
      <c r="DVL98" s="11"/>
      <c r="DVM98" s="11"/>
      <c r="DVN98" s="11"/>
      <c r="DVO98" s="11"/>
      <c r="DVP98" s="11"/>
      <c r="DVQ98" s="11"/>
      <c r="DVR98" s="11"/>
      <c r="DVS98" s="11"/>
      <c r="DVT98" s="11"/>
      <c r="DVU98" s="11"/>
      <c r="DVV98" s="11"/>
      <c r="DVW98" s="11"/>
      <c r="DVX98" s="11"/>
      <c r="DVY98" s="11"/>
      <c r="DVZ98" s="11"/>
      <c r="DWA98" s="11"/>
      <c r="DWB98" s="11"/>
      <c r="DWC98" s="11"/>
      <c r="DWD98" s="11"/>
      <c r="DWE98" s="11"/>
      <c r="DWF98" s="11"/>
      <c r="DWG98" s="11"/>
      <c r="DWH98" s="11"/>
      <c r="DWI98" s="11"/>
      <c r="DWJ98" s="11"/>
      <c r="DWK98" s="11"/>
      <c r="DWL98" s="11"/>
      <c r="DWM98" s="11"/>
      <c r="DWN98" s="11"/>
      <c r="DWO98" s="11"/>
      <c r="DWP98" s="11"/>
      <c r="DWQ98" s="11"/>
      <c r="DWR98" s="11"/>
      <c r="DWS98" s="11"/>
      <c r="DWT98" s="11"/>
      <c r="DWU98" s="11"/>
      <c r="DWV98" s="11"/>
      <c r="DWW98" s="11"/>
      <c r="DWX98" s="11"/>
      <c r="DWY98" s="11"/>
      <c r="DWZ98" s="11"/>
      <c r="DXA98" s="11"/>
      <c r="DXB98" s="11"/>
      <c r="DXC98" s="11"/>
      <c r="DXD98" s="11"/>
      <c r="DXE98" s="11"/>
      <c r="DXF98" s="11"/>
      <c r="DXG98" s="11"/>
      <c r="DXH98" s="11"/>
      <c r="DXI98" s="11"/>
      <c r="DXJ98" s="11"/>
      <c r="DXK98" s="11"/>
      <c r="DXL98" s="11"/>
      <c r="DXM98" s="11"/>
      <c r="DXN98" s="11"/>
      <c r="DXO98" s="11"/>
      <c r="DXP98" s="11"/>
      <c r="DXQ98" s="11"/>
      <c r="DXR98" s="11"/>
      <c r="DXS98" s="11"/>
      <c r="DXT98" s="11"/>
      <c r="DXU98" s="11"/>
      <c r="DXV98" s="11"/>
      <c r="DXW98" s="11"/>
      <c r="DXX98" s="11"/>
      <c r="DXY98" s="11"/>
      <c r="DXZ98" s="11"/>
      <c r="DYA98" s="11"/>
      <c r="DYB98" s="11"/>
      <c r="DYC98" s="11"/>
      <c r="DYD98" s="11"/>
      <c r="DYE98" s="11"/>
      <c r="DYF98" s="11"/>
      <c r="DYG98" s="11"/>
      <c r="DYH98" s="11"/>
      <c r="DYI98" s="11"/>
      <c r="DYJ98" s="11"/>
      <c r="DYK98" s="11"/>
      <c r="DYL98" s="11"/>
      <c r="DYM98" s="11"/>
      <c r="DYN98" s="11"/>
      <c r="DYO98" s="11"/>
      <c r="DYP98" s="11"/>
      <c r="DYQ98" s="11"/>
      <c r="DYR98" s="11"/>
      <c r="DYS98" s="11"/>
      <c r="DYT98" s="11"/>
      <c r="DYU98" s="11"/>
      <c r="DYV98" s="11"/>
      <c r="DYW98" s="11"/>
      <c r="DYX98" s="11"/>
      <c r="DYY98" s="11"/>
      <c r="DYZ98" s="11"/>
      <c r="DZA98" s="11"/>
      <c r="DZB98" s="11"/>
      <c r="DZC98" s="11"/>
      <c r="DZD98" s="11"/>
      <c r="DZE98" s="11"/>
      <c r="DZF98" s="11"/>
      <c r="DZG98" s="11"/>
      <c r="DZH98" s="11"/>
      <c r="DZI98" s="11"/>
      <c r="DZJ98" s="11"/>
      <c r="DZK98" s="11"/>
      <c r="DZL98" s="11"/>
      <c r="DZM98" s="11"/>
      <c r="DZN98" s="11"/>
      <c r="DZO98" s="11"/>
      <c r="DZP98" s="11"/>
      <c r="DZQ98" s="11"/>
      <c r="DZR98" s="11"/>
      <c r="DZS98" s="11"/>
      <c r="DZT98" s="11"/>
      <c r="DZU98" s="11"/>
      <c r="DZV98" s="11"/>
      <c r="DZW98" s="11"/>
      <c r="DZX98" s="11"/>
      <c r="DZY98" s="11"/>
      <c r="DZZ98" s="11"/>
      <c r="EAA98" s="11"/>
      <c r="EAB98" s="11"/>
      <c r="EAC98" s="11"/>
      <c r="EAD98" s="11"/>
      <c r="EAE98" s="11"/>
      <c r="EAF98" s="11"/>
      <c r="EAG98" s="11"/>
      <c r="EAH98" s="11"/>
      <c r="EAI98" s="11"/>
      <c r="EAJ98" s="11"/>
      <c r="EAK98" s="11"/>
      <c r="EAL98" s="11"/>
      <c r="EAM98" s="11"/>
      <c r="EAN98" s="11"/>
      <c r="EAO98" s="11"/>
      <c r="EAP98" s="11"/>
      <c r="EAQ98" s="11"/>
      <c r="EAR98" s="11"/>
      <c r="EAS98" s="11"/>
      <c r="EAT98" s="11"/>
      <c r="EAU98" s="11"/>
      <c r="EAV98" s="11"/>
      <c r="EAW98" s="11"/>
      <c r="EAX98" s="11"/>
      <c r="EAY98" s="11"/>
      <c r="EAZ98" s="11"/>
      <c r="EBA98" s="11"/>
      <c r="EBB98" s="11"/>
      <c r="EBC98" s="11"/>
      <c r="EBD98" s="11"/>
      <c r="EBE98" s="11"/>
      <c r="EBF98" s="11"/>
      <c r="EBG98" s="11"/>
      <c r="EBH98" s="11"/>
      <c r="EBI98" s="11"/>
      <c r="EBJ98" s="11"/>
      <c r="EBK98" s="11"/>
      <c r="EBL98" s="11"/>
      <c r="EBM98" s="11"/>
      <c r="EBN98" s="11"/>
      <c r="EBO98" s="11"/>
      <c r="EBP98" s="11"/>
      <c r="EBQ98" s="11"/>
      <c r="EBR98" s="11"/>
      <c r="EBS98" s="11"/>
      <c r="EBT98" s="11"/>
      <c r="EBU98" s="11"/>
      <c r="EBV98" s="11"/>
      <c r="EBW98" s="11"/>
      <c r="EBX98" s="11"/>
      <c r="EBY98" s="11"/>
      <c r="EBZ98" s="11"/>
      <c r="ECA98" s="11"/>
      <c r="ECB98" s="11"/>
      <c r="ECC98" s="11"/>
      <c r="ECD98" s="11"/>
      <c r="ECE98" s="11"/>
      <c r="ECF98" s="11"/>
      <c r="ECG98" s="11"/>
      <c r="ECH98" s="11"/>
      <c r="ECI98" s="11"/>
      <c r="ECJ98" s="11"/>
      <c r="ECK98" s="11"/>
      <c r="ECL98" s="11"/>
      <c r="ECM98" s="11"/>
      <c r="ECN98" s="11"/>
      <c r="ECO98" s="11"/>
      <c r="ECP98" s="11"/>
      <c r="ECQ98" s="11"/>
      <c r="ECR98" s="11"/>
      <c r="ECS98" s="11"/>
      <c r="ECT98" s="11"/>
      <c r="ECU98" s="11"/>
      <c r="ECV98" s="11"/>
      <c r="ECW98" s="11"/>
      <c r="ECX98" s="11"/>
      <c r="ECY98" s="11"/>
      <c r="ECZ98" s="11"/>
      <c r="EDA98" s="11"/>
      <c r="EDB98" s="11"/>
      <c r="EDC98" s="11"/>
      <c r="EDD98" s="11"/>
      <c r="EDE98" s="11"/>
      <c r="EDF98" s="11"/>
      <c r="EDG98" s="11"/>
      <c r="EDH98" s="11"/>
      <c r="EDI98" s="11"/>
      <c r="EDJ98" s="11"/>
      <c r="EDK98" s="11"/>
      <c r="EDL98" s="11"/>
      <c r="EDM98" s="11"/>
      <c r="EDN98" s="11"/>
      <c r="EDO98" s="11"/>
      <c r="EDP98" s="11"/>
      <c r="EDQ98" s="11"/>
      <c r="EDR98" s="11"/>
      <c r="EDS98" s="11"/>
      <c r="EDT98" s="11"/>
      <c r="EDU98" s="11"/>
      <c r="EDV98" s="11"/>
      <c r="EDW98" s="11"/>
      <c r="EDX98" s="11"/>
      <c r="EDY98" s="11"/>
      <c r="EDZ98" s="11"/>
      <c r="EEA98" s="11"/>
      <c r="EEB98" s="11"/>
      <c r="EEC98" s="11"/>
      <c r="EED98" s="11"/>
      <c r="EEE98" s="11"/>
      <c r="EEF98" s="11"/>
      <c r="EEG98" s="11"/>
      <c r="EEH98" s="11"/>
      <c r="EEI98" s="11"/>
      <c r="EEJ98" s="11"/>
      <c r="EEK98" s="11"/>
      <c r="EEL98" s="11"/>
      <c r="EEM98" s="11"/>
      <c r="EEN98" s="11"/>
      <c r="EEO98" s="11"/>
      <c r="EEP98" s="11"/>
      <c r="EEQ98" s="11"/>
      <c r="EER98" s="11"/>
      <c r="EES98" s="11"/>
      <c r="EET98" s="11"/>
      <c r="EEU98" s="11"/>
      <c r="EEV98" s="11"/>
      <c r="EEW98" s="11"/>
      <c r="EEX98" s="11"/>
      <c r="EEY98" s="11"/>
      <c r="EEZ98" s="11"/>
      <c r="EFA98" s="11"/>
      <c r="EFB98" s="11"/>
      <c r="EFC98" s="11"/>
      <c r="EFD98" s="11"/>
      <c r="EFE98" s="11"/>
      <c r="EFF98" s="11"/>
      <c r="EFG98" s="11"/>
      <c r="EFH98" s="11"/>
      <c r="EFI98" s="11"/>
      <c r="EFJ98" s="11"/>
      <c r="EFK98" s="11"/>
      <c r="EFL98" s="11"/>
      <c r="EFM98" s="11"/>
      <c r="EFN98" s="11"/>
      <c r="EFO98" s="11"/>
      <c r="EFP98" s="11"/>
      <c r="EFQ98" s="11"/>
      <c r="EFR98" s="11"/>
      <c r="EFS98" s="11"/>
      <c r="EFT98" s="11"/>
      <c r="EFU98" s="11"/>
      <c r="EFV98" s="11"/>
      <c r="EFW98" s="11"/>
      <c r="EFX98" s="11"/>
      <c r="EFY98" s="11"/>
      <c r="EFZ98" s="11"/>
      <c r="EGA98" s="11"/>
      <c r="EGB98" s="11"/>
      <c r="EGC98" s="11"/>
      <c r="EGD98" s="11"/>
      <c r="EGE98" s="11"/>
      <c r="EGF98" s="11"/>
      <c r="EGG98" s="11"/>
      <c r="EGH98" s="11"/>
      <c r="EGI98" s="11"/>
      <c r="EGJ98" s="11"/>
      <c r="EGK98" s="11"/>
      <c r="EGL98" s="11"/>
      <c r="EGM98" s="11"/>
      <c r="EGN98" s="11"/>
      <c r="EGO98" s="11"/>
      <c r="EGP98" s="11"/>
      <c r="EGQ98" s="11"/>
      <c r="EGR98" s="11"/>
      <c r="EGS98" s="11"/>
      <c r="EGT98" s="11"/>
      <c r="EGU98" s="11"/>
      <c r="EGV98" s="11"/>
      <c r="EGW98" s="11"/>
      <c r="EGX98" s="11"/>
      <c r="EGY98" s="11"/>
      <c r="EGZ98" s="11"/>
      <c r="EHA98" s="11"/>
      <c r="EHB98" s="11"/>
      <c r="EHC98" s="11"/>
      <c r="EHD98" s="11"/>
      <c r="EHE98" s="11"/>
      <c r="EHF98" s="11"/>
      <c r="EHG98" s="11"/>
      <c r="EHH98" s="11"/>
      <c r="EHI98" s="11"/>
      <c r="EHJ98" s="11"/>
      <c r="EHK98" s="11"/>
      <c r="EHL98" s="11"/>
      <c r="EHM98" s="11"/>
      <c r="EHN98" s="11"/>
      <c r="EHO98" s="11"/>
      <c r="EHP98" s="11"/>
      <c r="EHQ98" s="11"/>
      <c r="EHR98" s="11"/>
      <c r="EHS98" s="11"/>
      <c r="EHT98" s="11"/>
      <c r="EHU98" s="11"/>
      <c r="EHV98" s="11"/>
      <c r="EHW98" s="11"/>
      <c r="EHX98" s="11"/>
      <c r="EHY98" s="11"/>
      <c r="EHZ98" s="11"/>
      <c r="EIA98" s="11"/>
      <c r="EIB98" s="11"/>
      <c r="EIC98" s="11"/>
      <c r="EID98" s="11"/>
      <c r="EIE98" s="11"/>
      <c r="EIF98" s="11"/>
      <c r="EIG98" s="11"/>
      <c r="EIH98" s="11"/>
      <c r="EII98" s="11"/>
      <c r="EIJ98" s="11"/>
      <c r="EIK98" s="11"/>
      <c r="EIL98" s="11"/>
      <c r="EIM98" s="11"/>
      <c r="EIN98" s="11"/>
      <c r="EIO98" s="11"/>
      <c r="EIP98" s="11"/>
      <c r="EIQ98" s="11"/>
      <c r="EIR98" s="11"/>
      <c r="EIS98" s="11"/>
      <c r="EIT98" s="11"/>
      <c r="EIU98" s="11"/>
      <c r="EIV98" s="11"/>
      <c r="EIW98" s="11"/>
      <c r="EIX98" s="11"/>
      <c r="EIY98" s="11"/>
      <c r="EIZ98" s="11"/>
      <c r="EJA98" s="11"/>
      <c r="EJB98" s="11"/>
      <c r="EJC98" s="11"/>
      <c r="EJD98" s="11"/>
      <c r="EJE98" s="11"/>
      <c r="EJF98" s="11"/>
      <c r="EJG98" s="11"/>
      <c r="EJH98" s="11"/>
      <c r="EJI98" s="11"/>
      <c r="EJJ98" s="11"/>
      <c r="EJK98" s="11"/>
      <c r="EJL98" s="11"/>
      <c r="EJM98" s="11"/>
      <c r="EJN98" s="11"/>
      <c r="EJO98" s="11"/>
      <c r="EJP98" s="11"/>
      <c r="EJQ98" s="11"/>
      <c r="EJR98" s="11"/>
      <c r="EJS98" s="11"/>
      <c r="EJT98" s="11"/>
      <c r="EJU98" s="11"/>
      <c r="EJV98" s="11"/>
      <c r="EJW98" s="11"/>
      <c r="EJX98" s="11"/>
      <c r="EJY98" s="11"/>
      <c r="EJZ98" s="11"/>
      <c r="EKA98" s="11"/>
      <c r="EKB98" s="11"/>
      <c r="EKC98" s="11"/>
      <c r="EKD98" s="11"/>
      <c r="EKE98" s="11"/>
      <c r="EKF98" s="11"/>
      <c r="EKG98" s="11"/>
      <c r="EKH98" s="11"/>
      <c r="EKI98" s="11"/>
      <c r="EKJ98" s="11"/>
      <c r="EKK98" s="11"/>
      <c r="EKL98" s="11"/>
      <c r="EKM98" s="11"/>
      <c r="EKN98" s="11"/>
      <c r="EKO98" s="11"/>
      <c r="EKP98" s="11"/>
      <c r="EKQ98" s="11"/>
      <c r="EKR98" s="11"/>
      <c r="EKS98" s="11"/>
      <c r="EKT98" s="11"/>
      <c r="EKU98" s="11"/>
      <c r="EKV98" s="11"/>
      <c r="EKW98" s="11"/>
      <c r="EKX98" s="11"/>
      <c r="EKY98" s="11"/>
      <c r="EKZ98" s="11"/>
      <c r="ELA98" s="11"/>
      <c r="ELB98" s="11"/>
      <c r="ELC98" s="11"/>
      <c r="ELD98" s="11"/>
      <c r="ELE98" s="11"/>
      <c r="ELF98" s="11"/>
      <c r="ELG98" s="11"/>
      <c r="ELH98" s="11"/>
      <c r="ELI98" s="11"/>
      <c r="ELJ98" s="11"/>
      <c r="ELK98" s="11"/>
      <c r="ELL98" s="11"/>
      <c r="ELM98" s="11"/>
      <c r="ELN98" s="11"/>
      <c r="ELO98" s="11"/>
      <c r="ELP98" s="11"/>
      <c r="ELQ98" s="11"/>
      <c r="ELR98" s="11"/>
      <c r="ELS98" s="11"/>
      <c r="ELT98" s="11"/>
      <c r="ELU98" s="11"/>
      <c r="ELV98" s="11"/>
      <c r="ELW98" s="11"/>
      <c r="ELX98" s="11"/>
      <c r="ELY98" s="11"/>
      <c r="ELZ98" s="11"/>
      <c r="EMA98" s="11"/>
      <c r="EMB98" s="11"/>
      <c r="EMC98" s="11"/>
      <c r="EMD98" s="11"/>
      <c r="EME98" s="11"/>
      <c r="EMF98" s="11"/>
      <c r="EMG98" s="11"/>
      <c r="EMH98" s="11"/>
      <c r="EMI98" s="11"/>
      <c r="EMJ98" s="11"/>
      <c r="EMK98" s="11"/>
      <c r="EML98" s="11"/>
      <c r="EMM98" s="11"/>
      <c r="EMN98" s="11"/>
      <c r="EMO98" s="11"/>
      <c r="EMP98" s="11"/>
      <c r="EMQ98" s="11"/>
      <c r="EMR98" s="11"/>
      <c r="EMS98" s="11"/>
      <c r="EMT98" s="11"/>
      <c r="EMU98" s="11"/>
      <c r="EMV98" s="11"/>
      <c r="EMW98" s="11"/>
      <c r="EMX98" s="11"/>
      <c r="EMY98" s="11"/>
      <c r="EMZ98" s="11"/>
      <c r="ENA98" s="11"/>
      <c r="ENB98" s="11"/>
      <c r="ENC98" s="11"/>
      <c r="END98" s="11"/>
      <c r="ENE98" s="11"/>
      <c r="ENF98" s="11"/>
      <c r="ENG98" s="11"/>
      <c r="ENH98" s="11"/>
      <c r="ENI98" s="11"/>
      <c r="ENJ98" s="11"/>
      <c r="ENK98" s="11"/>
      <c r="ENL98" s="11"/>
      <c r="ENM98" s="11"/>
      <c r="ENN98" s="11"/>
      <c r="ENO98" s="11"/>
      <c r="ENP98" s="11"/>
      <c r="ENQ98" s="11"/>
      <c r="ENR98" s="11"/>
      <c r="ENS98" s="11"/>
      <c r="ENT98" s="11"/>
      <c r="ENU98" s="11"/>
      <c r="ENV98" s="11"/>
      <c r="ENW98" s="11"/>
      <c r="ENX98" s="11"/>
      <c r="ENY98" s="11"/>
      <c r="ENZ98" s="11"/>
      <c r="EOA98" s="11"/>
      <c r="EOB98" s="11"/>
      <c r="EOC98" s="11"/>
      <c r="EOD98" s="11"/>
      <c r="EOE98" s="11"/>
      <c r="EOF98" s="11"/>
      <c r="EOG98" s="11"/>
      <c r="EOH98" s="11"/>
      <c r="EOI98" s="11"/>
      <c r="EOJ98" s="11"/>
      <c r="EOK98" s="11"/>
      <c r="EOL98" s="11"/>
      <c r="EOM98" s="11"/>
      <c r="EON98" s="11"/>
      <c r="EOO98" s="11"/>
      <c r="EOP98" s="11"/>
      <c r="EOQ98" s="11"/>
      <c r="EOR98" s="11"/>
      <c r="EOS98" s="11"/>
      <c r="EOT98" s="11"/>
      <c r="EOU98" s="11"/>
      <c r="EOV98" s="11"/>
      <c r="EOW98" s="11"/>
      <c r="EOX98" s="11"/>
      <c r="EOY98" s="11"/>
      <c r="EOZ98" s="11"/>
      <c r="EPA98" s="11"/>
      <c r="EPB98" s="11"/>
      <c r="EPC98" s="11"/>
      <c r="EPD98" s="11"/>
      <c r="EPE98" s="11"/>
      <c r="EPF98" s="11"/>
      <c r="EPG98" s="11"/>
      <c r="EPH98" s="11"/>
      <c r="EPI98" s="11"/>
      <c r="EPJ98" s="11"/>
      <c r="EPK98" s="11"/>
      <c r="EPL98" s="11"/>
      <c r="EPM98" s="11"/>
      <c r="EPN98" s="11"/>
      <c r="EPO98" s="11"/>
      <c r="EPP98" s="11"/>
      <c r="EPQ98" s="11"/>
      <c r="EPR98" s="11"/>
      <c r="EPS98" s="11"/>
      <c r="EPT98" s="11"/>
      <c r="EPU98" s="11"/>
      <c r="EPV98" s="11"/>
      <c r="EPW98" s="11"/>
      <c r="EPX98" s="11"/>
      <c r="EPY98" s="11"/>
      <c r="EPZ98" s="11"/>
      <c r="EQA98" s="11"/>
      <c r="EQB98" s="11"/>
      <c r="EQC98" s="11"/>
      <c r="EQD98" s="11"/>
      <c r="EQE98" s="11"/>
      <c r="EQF98" s="11"/>
      <c r="EQG98" s="11"/>
      <c r="EQH98" s="11"/>
      <c r="EQI98" s="11"/>
      <c r="EQJ98" s="11"/>
      <c r="EQK98" s="11"/>
      <c r="EQL98" s="11"/>
      <c r="EQM98" s="11"/>
      <c r="EQN98" s="11"/>
      <c r="EQO98" s="11"/>
      <c r="EQP98" s="11"/>
      <c r="EQQ98" s="11"/>
      <c r="EQR98" s="11"/>
      <c r="EQS98" s="11"/>
      <c r="EQT98" s="11"/>
      <c r="EQU98" s="11"/>
      <c r="EQV98" s="11"/>
      <c r="EQW98" s="11"/>
      <c r="EQX98" s="11"/>
      <c r="EQY98" s="11"/>
      <c r="EQZ98" s="11"/>
      <c r="ERA98" s="11"/>
      <c r="ERB98" s="11"/>
      <c r="ERC98" s="11"/>
      <c r="ERD98" s="11"/>
      <c r="ERE98" s="11"/>
      <c r="ERF98" s="11"/>
      <c r="ERG98" s="11"/>
      <c r="ERH98" s="11"/>
      <c r="ERI98" s="11"/>
      <c r="ERJ98" s="11"/>
      <c r="ERK98" s="11"/>
      <c r="ERL98" s="11"/>
      <c r="ERM98" s="11"/>
      <c r="ERN98" s="11"/>
      <c r="ERO98" s="11"/>
      <c r="ERP98" s="11"/>
      <c r="ERQ98" s="11"/>
      <c r="ERR98" s="11"/>
      <c r="ERS98" s="11"/>
      <c r="ERT98" s="11"/>
      <c r="ERU98" s="11"/>
      <c r="ERV98" s="11"/>
      <c r="ERW98" s="11"/>
      <c r="ERX98" s="11"/>
      <c r="ERY98" s="11"/>
      <c r="ERZ98" s="11"/>
      <c r="ESA98" s="11"/>
      <c r="ESB98" s="11"/>
      <c r="ESC98" s="11"/>
      <c r="ESD98" s="11"/>
      <c r="ESE98" s="11"/>
      <c r="ESF98" s="11"/>
      <c r="ESG98" s="11"/>
      <c r="ESH98" s="11"/>
      <c r="ESI98" s="11"/>
      <c r="ESJ98" s="11"/>
      <c r="ESK98" s="11"/>
      <c r="ESL98" s="11"/>
      <c r="ESM98" s="11"/>
      <c r="ESN98" s="11"/>
      <c r="ESO98" s="11"/>
      <c r="ESP98" s="11"/>
      <c r="ESQ98" s="11"/>
      <c r="ESR98" s="11"/>
      <c r="ESS98" s="11"/>
      <c r="EST98" s="11"/>
      <c r="ESU98" s="11"/>
      <c r="ESV98" s="11"/>
      <c r="ESW98" s="11"/>
      <c r="ESX98" s="11"/>
      <c r="ESY98" s="11"/>
      <c r="ESZ98" s="11"/>
      <c r="ETA98" s="11"/>
      <c r="ETB98" s="11"/>
      <c r="ETC98" s="11"/>
      <c r="ETD98" s="11"/>
      <c r="ETE98" s="11"/>
      <c r="ETF98" s="11"/>
      <c r="ETG98" s="11"/>
      <c r="ETH98" s="11"/>
      <c r="ETI98" s="11"/>
      <c r="ETJ98" s="11"/>
      <c r="ETK98" s="11"/>
      <c r="ETL98" s="11"/>
      <c r="ETM98" s="11"/>
      <c r="ETN98" s="11"/>
      <c r="ETO98" s="11"/>
      <c r="ETP98" s="11"/>
      <c r="ETQ98" s="11"/>
      <c r="ETR98" s="11"/>
      <c r="ETS98" s="11"/>
      <c r="ETT98" s="11"/>
      <c r="ETU98" s="11"/>
      <c r="ETV98" s="11"/>
      <c r="ETW98" s="11"/>
      <c r="ETX98" s="11"/>
      <c r="ETY98" s="11"/>
      <c r="ETZ98" s="11"/>
      <c r="EUA98" s="11"/>
      <c r="EUB98" s="11"/>
      <c r="EUC98" s="11"/>
      <c r="EUD98" s="11"/>
      <c r="EUE98" s="11"/>
      <c r="EUF98" s="11"/>
      <c r="EUG98" s="11"/>
      <c r="EUH98" s="11"/>
      <c r="EUI98" s="11"/>
      <c r="EUJ98" s="11"/>
      <c r="EUK98" s="11"/>
      <c r="EUL98" s="11"/>
      <c r="EUM98" s="11"/>
      <c r="EUN98" s="11"/>
      <c r="EUO98" s="11"/>
      <c r="EUP98" s="11"/>
      <c r="EUQ98" s="11"/>
      <c r="EUR98" s="11"/>
      <c r="EUS98" s="11"/>
      <c r="EUT98" s="11"/>
      <c r="EUU98" s="11"/>
      <c r="EUV98" s="11"/>
      <c r="EUW98" s="11"/>
      <c r="EUX98" s="11"/>
      <c r="EUY98" s="11"/>
      <c r="EUZ98" s="11"/>
      <c r="EVA98" s="11"/>
      <c r="EVB98" s="11"/>
      <c r="EVC98" s="11"/>
      <c r="EVD98" s="11"/>
      <c r="EVE98" s="11"/>
      <c r="EVF98" s="11"/>
      <c r="EVG98" s="11"/>
      <c r="EVH98" s="11"/>
      <c r="EVI98" s="11"/>
      <c r="EVJ98" s="11"/>
      <c r="EVK98" s="11"/>
      <c r="EVL98" s="11"/>
      <c r="EVM98" s="11"/>
      <c r="EVN98" s="11"/>
      <c r="EVO98" s="11"/>
      <c r="EVP98" s="11"/>
      <c r="EVQ98" s="11"/>
      <c r="EVR98" s="11"/>
      <c r="EVS98" s="11"/>
      <c r="EVT98" s="11"/>
      <c r="EVU98" s="11"/>
      <c r="EVV98" s="11"/>
      <c r="EVW98" s="11"/>
      <c r="EVX98" s="11"/>
      <c r="EVY98" s="11"/>
      <c r="EVZ98" s="11"/>
      <c r="EWA98" s="11"/>
      <c r="EWB98" s="11"/>
      <c r="EWC98" s="11"/>
      <c r="EWD98" s="11"/>
      <c r="EWE98" s="11"/>
      <c r="EWF98" s="11"/>
      <c r="EWG98" s="11"/>
      <c r="EWH98" s="11"/>
      <c r="EWI98" s="11"/>
      <c r="EWJ98" s="11"/>
      <c r="EWK98" s="11"/>
      <c r="EWL98" s="11"/>
      <c r="EWM98" s="11"/>
      <c r="EWN98" s="11"/>
      <c r="EWO98" s="11"/>
      <c r="EWP98" s="11"/>
      <c r="EWQ98" s="11"/>
      <c r="EWR98" s="11"/>
      <c r="EWS98" s="11"/>
      <c r="EWT98" s="11"/>
      <c r="EWU98" s="11"/>
      <c r="EWV98" s="11"/>
      <c r="EWW98" s="11"/>
      <c r="EWX98" s="11"/>
      <c r="EWY98" s="11"/>
      <c r="EWZ98" s="11"/>
      <c r="EXA98" s="11"/>
      <c r="EXB98" s="11"/>
      <c r="EXC98" s="11"/>
      <c r="EXD98" s="11"/>
      <c r="EXE98" s="11"/>
      <c r="EXF98" s="11"/>
      <c r="EXG98" s="11"/>
      <c r="EXH98" s="11"/>
      <c r="EXI98" s="11"/>
      <c r="EXJ98" s="11"/>
      <c r="EXK98" s="11"/>
      <c r="EXL98" s="11"/>
      <c r="EXM98" s="11"/>
      <c r="EXN98" s="11"/>
      <c r="EXO98" s="11"/>
      <c r="EXP98" s="11"/>
      <c r="EXQ98" s="11"/>
      <c r="EXR98" s="11"/>
      <c r="EXS98" s="11"/>
      <c r="EXT98" s="11"/>
      <c r="EXU98" s="11"/>
      <c r="EXV98" s="11"/>
      <c r="EXW98" s="11"/>
      <c r="EXX98" s="11"/>
      <c r="EXY98" s="11"/>
      <c r="EXZ98" s="11"/>
      <c r="EYA98" s="11"/>
      <c r="EYB98" s="11"/>
      <c r="EYC98" s="11"/>
      <c r="EYD98" s="11"/>
      <c r="EYE98" s="11"/>
      <c r="EYF98" s="11"/>
      <c r="EYG98" s="11"/>
      <c r="EYH98" s="11"/>
      <c r="EYI98" s="11"/>
      <c r="EYJ98" s="11"/>
      <c r="EYK98" s="11"/>
      <c r="EYL98" s="11"/>
      <c r="EYM98" s="11"/>
      <c r="EYN98" s="11"/>
      <c r="EYO98" s="11"/>
      <c r="EYP98" s="11"/>
      <c r="EYQ98" s="11"/>
      <c r="EYR98" s="11"/>
      <c r="EYS98" s="11"/>
      <c r="EYT98" s="11"/>
      <c r="EYU98" s="11"/>
      <c r="EYV98" s="11"/>
      <c r="EYW98" s="11"/>
      <c r="EYX98" s="11"/>
      <c r="EYY98" s="11"/>
      <c r="EYZ98" s="11"/>
      <c r="EZA98" s="11"/>
      <c r="EZB98" s="11"/>
      <c r="EZC98" s="11"/>
      <c r="EZD98" s="11"/>
      <c r="EZE98" s="11"/>
      <c r="EZF98" s="11"/>
      <c r="EZG98" s="11"/>
      <c r="EZH98" s="11"/>
      <c r="EZI98" s="11"/>
      <c r="EZJ98" s="11"/>
      <c r="EZK98" s="11"/>
      <c r="EZL98" s="11"/>
      <c r="EZM98" s="11"/>
      <c r="EZN98" s="11"/>
      <c r="EZO98" s="11"/>
      <c r="EZP98" s="11"/>
      <c r="EZQ98" s="11"/>
      <c r="EZR98" s="11"/>
      <c r="EZS98" s="11"/>
      <c r="EZT98" s="11"/>
      <c r="EZU98" s="11"/>
      <c r="EZV98" s="11"/>
      <c r="EZW98" s="11"/>
      <c r="EZX98" s="11"/>
      <c r="EZY98" s="11"/>
      <c r="EZZ98" s="11"/>
      <c r="FAA98" s="11"/>
      <c r="FAB98" s="11"/>
      <c r="FAC98" s="11"/>
      <c r="FAD98" s="11"/>
      <c r="FAE98" s="11"/>
      <c r="FAF98" s="11"/>
      <c r="FAG98" s="11"/>
      <c r="FAH98" s="11"/>
      <c r="FAI98" s="11"/>
      <c r="FAJ98" s="11"/>
      <c r="FAK98" s="11"/>
      <c r="FAL98" s="11"/>
      <c r="FAM98" s="11"/>
      <c r="FAN98" s="11"/>
      <c r="FAO98" s="11"/>
      <c r="FAP98" s="11"/>
      <c r="FAQ98" s="11"/>
      <c r="FAR98" s="11"/>
      <c r="FAS98" s="11"/>
      <c r="FAT98" s="11"/>
      <c r="FAU98" s="11"/>
      <c r="FAV98" s="11"/>
      <c r="FAW98" s="11"/>
      <c r="FAX98" s="11"/>
      <c r="FAY98" s="11"/>
      <c r="FAZ98" s="11"/>
      <c r="FBA98" s="11"/>
      <c r="FBB98" s="11"/>
      <c r="FBC98" s="11"/>
      <c r="FBD98" s="11"/>
      <c r="FBE98" s="11"/>
      <c r="FBF98" s="11"/>
      <c r="FBG98" s="11"/>
      <c r="FBH98" s="11"/>
      <c r="FBI98" s="11"/>
      <c r="FBJ98" s="11"/>
      <c r="FBK98" s="11"/>
      <c r="FBL98" s="11"/>
      <c r="FBM98" s="11"/>
      <c r="FBN98" s="11"/>
      <c r="FBO98" s="11"/>
      <c r="FBP98" s="11"/>
      <c r="FBQ98" s="11"/>
      <c r="FBR98" s="11"/>
      <c r="FBS98" s="11"/>
      <c r="FBT98" s="11"/>
      <c r="FBU98" s="11"/>
      <c r="FBV98" s="11"/>
      <c r="FBW98" s="11"/>
      <c r="FBX98" s="11"/>
      <c r="FBY98" s="11"/>
      <c r="FBZ98" s="11"/>
      <c r="FCA98" s="11"/>
      <c r="FCB98" s="11"/>
      <c r="FCC98" s="11"/>
      <c r="FCD98" s="11"/>
      <c r="FCE98" s="11"/>
      <c r="FCF98" s="11"/>
      <c r="FCG98" s="11"/>
      <c r="FCH98" s="11"/>
      <c r="FCI98" s="11"/>
      <c r="FCJ98" s="11"/>
      <c r="FCK98" s="11"/>
      <c r="FCL98" s="11"/>
      <c r="FCM98" s="11"/>
      <c r="FCN98" s="11"/>
      <c r="FCO98" s="11"/>
      <c r="FCP98" s="11"/>
      <c r="FCQ98" s="11"/>
      <c r="FCR98" s="11"/>
      <c r="FCS98" s="11"/>
      <c r="FCT98" s="11"/>
      <c r="FCU98" s="11"/>
      <c r="FCV98" s="11"/>
      <c r="FCW98" s="11"/>
      <c r="FCX98" s="11"/>
      <c r="FCY98" s="11"/>
      <c r="FCZ98" s="11"/>
      <c r="FDA98" s="11"/>
      <c r="FDB98" s="11"/>
      <c r="FDC98" s="11"/>
      <c r="FDD98" s="11"/>
      <c r="FDE98" s="11"/>
      <c r="FDF98" s="11"/>
      <c r="FDG98" s="11"/>
      <c r="FDH98" s="11"/>
      <c r="FDI98" s="11"/>
      <c r="FDJ98" s="11"/>
      <c r="FDK98" s="11"/>
      <c r="FDL98" s="11"/>
      <c r="FDM98" s="11"/>
      <c r="FDN98" s="11"/>
      <c r="FDO98" s="11"/>
      <c r="FDP98" s="11"/>
      <c r="FDQ98" s="11"/>
      <c r="FDR98" s="11"/>
      <c r="FDS98" s="11"/>
      <c r="FDT98" s="11"/>
      <c r="FDU98" s="11"/>
      <c r="FDV98" s="11"/>
      <c r="FDW98" s="11"/>
      <c r="FDX98" s="11"/>
      <c r="FDY98" s="11"/>
      <c r="FDZ98" s="11"/>
      <c r="FEA98" s="11"/>
      <c r="FEB98" s="11"/>
      <c r="FEC98" s="11"/>
      <c r="FED98" s="11"/>
      <c r="FEE98" s="11"/>
      <c r="FEF98" s="11"/>
      <c r="FEG98" s="11"/>
      <c r="FEH98" s="11"/>
      <c r="FEI98" s="11"/>
      <c r="FEJ98" s="11"/>
      <c r="FEK98" s="11"/>
      <c r="FEL98" s="11"/>
      <c r="FEM98" s="11"/>
      <c r="FEN98" s="11"/>
      <c r="FEO98" s="11"/>
      <c r="FEP98" s="11"/>
      <c r="FEQ98" s="11"/>
      <c r="FER98" s="11"/>
      <c r="FES98" s="11"/>
      <c r="FET98" s="11"/>
      <c r="FEU98" s="11"/>
      <c r="FEV98" s="11"/>
      <c r="FEW98" s="11"/>
      <c r="FEX98" s="11"/>
      <c r="FEY98" s="11"/>
      <c r="FEZ98" s="11"/>
      <c r="FFA98" s="11"/>
      <c r="FFB98" s="11"/>
      <c r="FFC98" s="11"/>
      <c r="FFD98" s="11"/>
      <c r="FFE98" s="11"/>
      <c r="FFF98" s="11"/>
      <c r="FFG98" s="11"/>
      <c r="FFH98" s="11"/>
      <c r="FFI98" s="11"/>
      <c r="FFJ98" s="11"/>
      <c r="FFK98" s="11"/>
      <c r="FFL98" s="11"/>
      <c r="FFM98" s="11"/>
      <c r="FFN98" s="11"/>
      <c r="FFO98" s="11"/>
      <c r="FFP98" s="11"/>
      <c r="FFQ98" s="11"/>
      <c r="FFR98" s="11"/>
      <c r="FFS98" s="11"/>
      <c r="FFT98" s="11"/>
      <c r="FFU98" s="11"/>
      <c r="FFV98" s="11"/>
      <c r="FFW98" s="11"/>
      <c r="FFX98" s="11"/>
      <c r="FFY98" s="11"/>
      <c r="FFZ98" s="11"/>
      <c r="FGA98" s="11"/>
      <c r="FGB98" s="11"/>
      <c r="FGC98" s="11"/>
      <c r="FGD98" s="11"/>
      <c r="FGE98" s="11"/>
      <c r="FGF98" s="11"/>
      <c r="FGG98" s="11"/>
      <c r="FGH98" s="11"/>
      <c r="FGI98" s="11"/>
      <c r="FGJ98" s="11"/>
      <c r="FGK98" s="11"/>
      <c r="FGL98" s="11"/>
      <c r="FGM98" s="11"/>
      <c r="FGN98" s="11"/>
      <c r="FGO98" s="11"/>
      <c r="FGP98" s="11"/>
      <c r="FGQ98" s="11"/>
      <c r="FGR98" s="11"/>
      <c r="FGS98" s="11"/>
      <c r="FGT98" s="11"/>
      <c r="FGU98" s="11"/>
      <c r="FGV98" s="11"/>
      <c r="FGW98" s="11"/>
      <c r="FGX98" s="11"/>
      <c r="FGY98" s="11"/>
      <c r="FGZ98" s="11"/>
      <c r="FHA98" s="11"/>
      <c r="FHB98" s="11"/>
      <c r="FHC98" s="11"/>
      <c r="FHD98" s="11"/>
      <c r="FHE98" s="11"/>
      <c r="FHF98" s="11"/>
      <c r="FHG98" s="11"/>
      <c r="FHH98" s="11"/>
      <c r="FHI98" s="11"/>
      <c r="FHJ98" s="11"/>
      <c r="FHK98" s="11"/>
      <c r="FHL98" s="11"/>
      <c r="FHM98" s="11"/>
      <c r="FHN98" s="11"/>
      <c r="FHO98" s="11"/>
      <c r="FHP98" s="11"/>
      <c r="FHQ98" s="11"/>
      <c r="FHR98" s="11"/>
      <c r="FHS98" s="11"/>
      <c r="FHT98" s="11"/>
      <c r="FHU98" s="11"/>
      <c r="FHV98" s="11"/>
      <c r="FHW98" s="11"/>
      <c r="FHX98" s="11"/>
      <c r="FHY98" s="11"/>
      <c r="FHZ98" s="11"/>
      <c r="FIA98" s="11"/>
      <c r="FIB98" s="11"/>
      <c r="FIC98" s="11"/>
      <c r="FID98" s="11"/>
      <c r="FIE98" s="11"/>
      <c r="FIF98" s="11"/>
      <c r="FIG98" s="11"/>
      <c r="FIH98" s="11"/>
      <c r="FII98" s="11"/>
      <c r="FIJ98" s="11"/>
      <c r="FIK98" s="11"/>
      <c r="FIL98" s="11"/>
      <c r="FIM98" s="11"/>
      <c r="FIN98" s="11"/>
      <c r="FIO98" s="11"/>
      <c r="FIP98" s="11"/>
      <c r="FIQ98" s="11"/>
      <c r="FIR98" s="11"/>
      <c r="FIS98" s="11"/>
      <c r="FIT98" s="11"/>
      <c r="FIU98" s="11"/>
      <c r="FIV98" s="11"/>
      <c r="FIW98" s="11"/>
      <c r="FIX98" s="11"/>
      <c r="FIY98" s="11"/>
      <c r="FIZ98" s="11"/>
      <c r="FJA98" s="11"/>
      <c r="FJB98" s="11"/>
      <c r="FJC98" s="11"/>
      <c r="FJD98" s="11"/>
      <c r="FJE98" s="11"/>
      <c r="FJF98" s="11"/>
      <c r="FJG98" s="11"/>
      <c r="FJH98" s="11"/>
      <c r="FJI98" s="11"/>
      <c r="FJJ98" s="11"/>
      <c r="FJK98" s="11"/>
      <c r="FJL98" s="11"/>
      <c r="FJM98" s="11"/>
      <c r="FJN98" s="11"/>
      <c r="FJO98" s="11"/>
      <c r="FJP98" s="11"/>
      <c r="FJQ98" s="11"/>
      <c r="FJR98" s="11"/>
      <c r="FJS98" s="11"/>
      <c r="FJT98" s="11"/>
      <c r="FJU98" s="11"/>
      <c r="FJV98" s="11"/>
      <c r="FJW98" s="11"/>
      <c r="FJX98" s="11"/>
      <c r="FJY98" s="11"/>
      <c r="FJZ98" s="11"/>
      <c r="FKA98" s="11"/>
      <c r="FKB98" s="11"/>
      <c r="FKC98" s="11"/>
      <c r="FKD98" s="11"/>
      <c r="FKE98" s="11"/>
      <c r="FKF98" s="11"/>
      <c r="FKG98" s="11"/>
      <c r="FKH98" s="11"/>
      <c r="FKI98" s="11"/>
      <c r="FKJ98" s="11"/>
      <c r="FKK98" s="11"/>
      <c r="FKL98" s="11"/>
      <c r="FKM98" s="11"/>
      <c r="FKN98" s="11"/>
      <c r="FKO98" s="11"/>
      <c r="FKP98" s="11"/>
      <c r="FKQ98" s="11"/>
      <c r="FKR98" s="11"/>
      <c r="FKS98" s="11"/>
      <c r="FKT98" s="11"/>
      <c r="FKU98" s="11"/>
      <c r="FKV98" s="11"/>
      <c r="FKW98" s="11"/>
      <c r="FKX98" s="11"/>
      <c r="FKY98" s="11"/>
      <c r="FKZ98" s="11"/>
      <c r="FLA98" s="11"/>
      <c r="FLB98" s="11"/>
      <c r="FLC98" s="11"/>
      <c r="FLD98" s="11"/>
      <c r="FLE98" s="11"/>
      <c r="FLF98" s="11"/>
      <c r="FLG98" s="11"/>
      <c r="FLH98" s="11"/>
      <c r="FLI98" s="11"/>
      <c r="FLJ98" s="11"/>
      <c r="FLK98" s="11"/>
      <c r="FLL98" s="11"/>
      <c r="FLM98" s="11"/>
      <c r="FLN98" s="11"/>
      <c r="FLO98" s="11"/>
      <c r="FLP98" s="11"/>
      <c r="FLQ98" s="11"/>
      <c r="FLR98" s="11"/>
      <c r="FLS98" s="11"/>
      <c r="FLT98" s="11"/>
      <c r="FLU98" s="11"/>
      <c r="FLV98" s="11"/>
      <c r="FLW98" s="11"/>
      <c r="FLX98" s="11"/>
      <c r="FLY98" s="11"/>
      <c r="FLZ98" s="11"/>
      <c r="FMA98" s="11"/>
      <c r="FMB98" s="11"/>
      <c r="FMC98" s="11"/>
      <c r="FMD98" s="11"/>
      <c r="FME98" s="11"/>
      <c r="FMF98" s="11"/>
      <c r="FMG98" s="11"/>
      <c r="FMH98" s="11"/>
      <c r="FMI98" s="11"/>
      <c r="FMJ98" s="11"/>
      <c r="FMK98" s="11"/>
      <c r="FML98" s="11"/>
      <c r="FMM98" s="11"/>
      <c r="FMN98" s="11"/>
      <c r="FMO98" s="11"/>
      <c r="FMP98" s="11"/>
      <c r="FMQ98" s="11"/>
      <c r="FMR98" s="11"/>
      <c r="FMS98" s="11"/>
      <c r="FMT98" s="11"/>
      <c r="FMU98" s="11"/>
      <c r="FMV98" s="11"/>
      <c r="FMW98" s="11"/>
      <c r="FMX98" s="11"/>
      <c r="FMY98" s="11"/>
      <c r="FMZ98" s="11"/>
      <c r="FNA98" s="11"/>
      <c r="FNB98" s="11"/>
      <c r="FNC98" s="11"/>
      <c r="FND98" s="11"/>
      <c r="FNE98" s="11"/>
      <c r="FNF98" s="11"/>
      <c r="FNG98" s="11"/>
      <c r="FNH98" s="11"/>
      <c r="FNI98" s="11"/>
      <c r="FNJ98" s="11"/>
      <c r="FNK98" s="11"/>
      <c r="FNL98" s="11"/>
      <c r="FNM98" s="11"/>
      <c r="FNN98" s="11"/>
      <c r="FNO98" s="11"/>
      <c r="FNP98" s="11"/>
      <c r="FNQ98" s="11"/>
      <c r="FNR98" s="11"/>
      <c r="FNS98" s="11"/>
      <c r="FNT98" s="11"/>
      <c r="FNU98" s="11"/>
      <c r="FNV98" s="11"/>
      <c r="FNW98" s="11"/>
      <c r="FNX98" s="11"/>
      <c r="FNY98" s="11"/>
      <c r="FNZ98" s="11"/>
      <c r="FOA98" s="11"/>
      <c r="FOB98" s="11"/>
      <c r="FOC98" s="11"/>
      <c r="FOD98" s="11"/>
      <c r="FOE98" s="11"/>
      <c r="FOF98" s="11"/>
      <c r="FOG98" s="11"/>
      <c r="FOH98" s="11"/>
      <c r="FOI98" s="11"/>
      <c r="FOJ98" s="11"/>
      <c r="FOK98" s="11"/>
      <c r="FOL98" s="11"/>
      <c r="FOM98" s="11"/>
      <c r="FON98" s="11"/>
      <c r="FOO98" s="11"/>
      <c r="FOP98" s="11"/>
      <c r="FOQ98" s="11"/>
      <c r="FOR98" s="11"/>
      <c r="FOS98" s="11"/>
      <c r="FOT98" s="11"/>
      <c r="FOU98" s="11"/>
      <c r="FOV98" s="11"/>
      <c r="FOW98" s="11"/>
      <c r="FOX98" s="11"/>
      <c r="FOY98" s="11"/>
      <c r="FOZ98" s="11"/>
      <c r="FPA98" s="11"/>
      <c r="FPB98" s="11"/>
      <c r="FPC98" s="11"/>
      <c r="FPD98" s="11"/>
      <c r="FPE98" s="11"/>
      <c r="FPF98" s="11"/>
      <c r="FPG98" s="11"/>
      <c r="FPH98" s="11"/>
      <c r="FPI98" s="11"/>
      <c r="FPJ98" s="11"/>
      <c r="FPK98" s="11"/>
      <c r="FPL98" s="11"/>
      <c r="FPM98" s="11"/>
      <c r="FPN98" s="11"/>
      <c r="FPO98" s="11"/>
      <c r="FPP98" s="11"/>
      <c r="FPQ98" s="11"/>
      <c r="FPR98" s="11"/>
      <c r="FPS98" s="11"/>
      <c r="FPT98" s="11"/>
      <c r="FPU98" s="11"/>
      <c r="FPV98" s="11"/>
      <c r="FPW98" s="11"/>
      <c r="FPX98" s="11"/>
      <c r="FPY98" s="11"/>
      <c r="FPZ98" s="11"/>
      <c r="FQA98" s="11"/>
      <c r="FQB98" s="11"/>
      <c r="FQC98" s="11"/>
      <c r="FQD98" s="11"/>
      <c r="FQE98" s="11"/>
      <c r="FQF98" s="11"/>
      <c r="FQG98" s="11"/>
      <c r="FQH98" s="11"/>
      <c r="FQI98" s="11"/>
      <c r="FQJ98" s="11"/>
      <c r="FQK98" s="11"/>
      <c r="FQL98" s="11"/>
      <c r="FQM98" s="11"/>
      <c r="FQN98" s="11"/>
      <c r="FQO98" s="11"/>
      <c r="FQP98" s="11"/>
      <c r="FQQ98" s="11"/>
      <c r="FQR98" s="11"/>
      <c r="FQS98" s="11"/>
      <c r="FQT98" s="11"/>
      <c r="FQU98" s="11"/>
      <c r="FQV98" s="11"/>
      <c r="FQW98" s="11"/>
      <c r="FQX98" s="11"/>
      <c r="FQY98" s="11"/>
      <c r="FQZ98" s="11"/>
      <c r="FRA98" s="11"/>
      <c r="FRB98" s="11"/>
      <c r="FRC98" s="11"/>
      <c r="FRD98" s="11"/>
      <c r="FRE98" s="11"/>
      <c r="FRF98" s="11"/>
      <c r="FRG98" s="11"/>
      <c r="FRH98" s="11"/>
      <c r="FRI98" s="11"/>
      <c r="FRJ98" s="11"/>
      <c r="FRK98" s="11"/>
      <c r="FRL98" s="11"/>
      <c r="FRM98" s="11"/>
      <c r="FRN98" s="11"/>
      <c r="FRO98" s="11"/>
      <c r="FRP98" s="11"/>
      <c r="FRQ98" s="11"/>
      <c r="FRR98" s="11"/>
      <c r="FRS98" s="11"/>
      <c r="FRT98" s="11"/>
      <c r="FRU98" s="11"/>
      <c r="FRV98" s="11"/>
      <c r="FRW98" s="11"/>
      <c r="FRX98" s="11"/>
      <c r="FRY98" s="11"/>
      <c r="FRZ98" s="11"/>
      <c r="FSA98" s="11"/>
      <c r="FSB98" s="11"/>
      <c r="FSC98" s="11"/>
      <c r="FSD98" s="11"/>
      <c r="FSE98" s="11"/>
      <c r="FSF98" s="11"/>
      <c r="FSG98" s="11"/>
      <c r="FSH98" s="11"/>
      <c r="FSI98" s="11"/>
      <c r="FSJ98" s="11"/>
      <c r="FSK98" s="11"/>
      <c r="FSL98" s="11"/>
      <c r="FSM98" s="11"/>
      <c r="FSN98" s="11"/>
      <c r="FSO98" s="11"/>
      <c r="FSP98" s="11"/>
      <c r="FSQ98" s="11"/>
      <c r="FSR98" s="11"/>
      <c r="FSS98" s="11"/>
      <c r="FST98" s="11"/>
      <c r="FSU98" s="11"/>
      <c r="FSV98" s="11"/>
      <c r="FSW98" s="11"/>
      <c r="FSX98" s="11"/>
      <c r="FSY98" s="11"/>
      <c r="FSZ98" s="11"/>
      <c r="FTA98" s="11"/>
      <c r="FTB98" s="11"/>
      <c r="FTC98" s="11"/>
      <c r="FTD98" s="11"/>
      <c r="FTE98" s="11"/>
      <c r="FTF98" s="11"/>
      <c r="FTG98" s="11"/>
      <c r="FTH98" s="11"/>
      <c r="FTI98" s="11"/>
      <c r="FTJ98" s="11"/>
      <c r="FTK98" s="11"/>
      <c r="FTL98" s="11"/>
      <c r="FTM98" s="11"/>
      <c r="FTN98" s="11"/>
      <c r="FTO98" s="11"/>
      <c r="FTP98" s="11"/>
      <c r="FTQ98" s="11"/>
      <c r="FTR98" s="11"/>
      <c r="FTS98" s="11"/>
      <c r="FTT98" s="11"/>
      <c r="FTU98" s="11"/>
      <c r="FTV98" s="11"/>
      <c r="FTW98" s="11"/>
      <c r="FTX98" s="11"/>
      <c r="FTY98" s="11"/>
      <c r="FTZ98" s="11"/>
      <c r="FUA98" s="11"/>
      <c r="FUB98" s="11"/>
      <c r="FUC98" s="11"/>
      <c r="FUD98" s="11"/>
      <c r="FUE98" s="11"/>
      <c r="FUF98" s="11"/>
      <c r="FUG98" s="11"/>
      <c r="FUH98" s="11"/>
      <c r="FUI98" s="11"/>
      <c r="FUJ98" s="11"/>
      <c r="FUK98" s="11"/>
      <c r="FUL98" s="11"/>
      <c r="FUM98" s="11"/>
      <c r="FUN98" s="11"/>
      <c r="FUO98" s="11"/>
      <c r="FUP98" s="11"/>
      <c r="FUQ98" s="11"/>
      <c r="FUR98" s="11"/>
      <c r="FUS98" s="11"/>
      <c r="FUT98" s="11"/>
      <c r="FUU98" s="11"/>
      <c r="FUV98" s="11"/>
      <c r="FUW98" s="11"/>
      <c r="FUX98" s="11"/>
      <c r="FUY98" s="11"/>
      <c r="FUZ98" s="11"/>
      <c r="FVA98" s="11"/>
      <c r="FVB98" s="11"/>
      <c r="FVC98" s="11"/>
      <c r="FVD98" s="11"/>
      <c r="FVE98" s="11"/>
      <c r="FVF98" s="11"/>
      <c r="FVG98" s="11"/>
      <c r="FVH98" s="11"/>
      <c r="FVI98" s="11"/>
      <c r="FVJ98" s="11"/>
      <c r="FVK98" s="11"/>
      <c r="FVL98" s="11"/>
      <c r="FVM98" s="11"/>
      <c r="FVN98" s="11"/>
      <c r="FVO98" s="11"/>
      <c r="FVP98" s="11"/>
      <c r="FVQ98" s="11"/>
      <c r="FVR98" s="11"/>
      <c r="FVS98" s="11"/>
      <c r="FVT98" s="11"/>
      <c r="FVU98" s="11"/>
      <c r="FVV98" s="11"/>
      <c r="FVW98" s="11"/>
      <c r="FVX98" s="11"/>
      <c r="FVY98" s="11"/>
      <c r="FVZ98" s="11"/>
      <c r="FWA98" s="11"/>
      <c r="FWB98" s="11"/>
      <c r="FWC98" s="11"/>
      <c r="FWD98" s="11"/>
      <c r="FWE98" s="11"/>
      <c r="FWF98" s="11"/>
      <c r="FWG98" s="11"/>
      <c r="FWH98" s="11"/>
      <c r="FWI98" s="11"/>
      <c r="FWJ98" s="11"/>
      <c r="FWK98" s="11"/>
      <c r="FWL98" s="11"/>
      <c r="FWM98" s="11"/>
      <c r="FWN98" s="11"/>
      <c r="FWO98" s="11"/>
      <c r="FWP98" s="11"/>
      <c r="FWQ98" s="11"/>
      <c r="FWR98" s="11"/>
      <c r="FWS98" s="11"/>
      <c r="FWT98" s="11"/>
      <c r="FWU98" s="11"/>
      <c r="FWV98" s="11"/>
      <c r="FWW98" s="11"/>
      <c r="FWX98" s="11"/>
      <c r="FWY98" s="11"/>
      <c r="FWZ98" s="11"/>
      <c r="FXA98" s="11"/>
      <c r="FXB98" s="11"/>
      <c r="FXC98" s="11"/>
      <c r="FXD98" s="11"/>
      <c r="FXE98" s="11"/>
      <c r="FXF98" s="11"/>
      <c r="FXG98" s="11"/>
      <c r="FXH98" s="11"/>
      <c r="FXI98" s="11"/>
      <c r="FXJ98" s="11"/>
      <c r="FXK98" s="11"/>
      <c r="FXL98" s="11"/>
      <c r="FXM98" s="11"/>
      <c r="FXN98" s="11"/>
      <c r="FXO98" s="11"/>
      <c r="FXP98" s="11"/>
      <c r="FXQ98" s="11"/>
      <c r="FXR98" s="11"/>
      <c r="FXS98" s="11"/>
      <c r="FXT98" s="11"/>
      <c r="FXU98" s="11"/>
      <c r="FXV98" s="11"/>
      <c r="FXW98" s="11"/>
      <c r="FXX98" s="11"/>
      <c r="FXY98" s="11"/>
      <c r="FXZ98" s="11"/>
      <c r="FYA98" s="11"/>
      <c r="FYB98" s="11"/>
      <c r="FYC98" s="11"/>
      <c r="FYD98" s="11"/>
      <c r="FYE98" s="11"/>
      <c r="FYF98" s="11"/>
      <c r="FYG98" s="11"/>
      <c r="FYH98" s="11"/>
      <c r="FYI98" s="11"/>
      <c r="FYJ98" s="11"/>
      <c r="FYK98" s="11"/>
      <c r="FYL98" s="11"/>
      <c r="FYM98" s="11"/>
      <c r="FYN98" s="11"/>
      <c r="FYO98" s="11"/>
      <c r="FYP98" s="11"/>
      <c r="FYQ98" s="11"/>
      <c r="FYR98" s="11"/>
      <c r="FYS98" s="11"/>
      <c r="FYT98" s="11"/>
      <c r="FYU98" s="11"/>
      <c r="FYV98" s="11"/>
      <c r="FYW98" s="11"/>
      <c r="FYX98" s="11"/>
      <c r="FYY98" s="11"/>
      <c r="FYZ98" s="11"/>
      <c r="FZA98" s="11"/>
      <c r="FZB98" s="11"/>
      <c r="FZC98" s="11"/>
      <c r="FZD98" s="11"/>
      <c r="FZE98" s="11"/>
      <c r="FZF98" s="11"/>
      <c r="FZG98" s="11"/>
      <c r="FZH98" s="11"/>
      <c r="FZI98" s="11"/>
      <c r="FZJ98" s="11"/>
      <c r="FZK98" s="11"/>
      <c r="FZL98" s="11"/>
      <c r="FZM98" s="11"/>
      <c r="FZN98" s="11"/>
      <c r="FZO98" s="11"/>
      <c r="FZP98" s="11"/>
      <c r="FZQ98" s="11"/>
      <c r="FZR98" s="11"/>
      <c r="FZS98" s="11"/>
      <c r="FZT98" s="11"/>
      <c r="FZU98" s="11"/>
      <c r="FZV98" s="11"/>
      <c r="FZW98" s="11"/>
      <c r="FZX98" s="11"/>
      <c r="FZY98" s="11"/>
      <c r="FZZ98" s="11"/>
      <c r="GAA98" s="11"/>
      <c r="GAB98" s="11"/>
      <c r="GAC98" s="11"/>
      <c r="GAD98" s="11"/>
      <c r="GAE98" s="11"/>
      <c r="GAF98" s="11"/>
      <c r="GAG98" s="11"/>
      <c r="GAH98" s="11"/>
      <c r="GAI98" s="11"/>
      <c r="GAJ98" s="11"/>
      <c r="GAK98" s="11"/>
      <c r="GAL98" s="11"/>
      <c r="GAM98" s="11"/>
      <c r="GAN98" s="11"/>
      <c r="GAO98" s="11"/>
      <c r="GAP98" s="11"/>
      <c r="GAQ98" s="11"/>
      <c r="GAR98" s="11"/>
      <c r="GAS98" s="11"/>
      <c r="GAT98" s="11"/>
      <c r="GAU98" s="11"/>
      <c r="GAV98" s="11"/>
      <c r="GAW98" s="11"/>
      <c r="GAX98" s="11"/>
      <c r="GAY98" s="11"/>
      <c r="GAZ98" s="11"/>
      <c r="GBA98" s="11"/>
      <c r="GBB98" s="11"/>
      <c r="GBC98" s="11"/>
      <c r="GBD98" s="11"/>
      <c r="GBE98" s="11"/>
      <c r="GBF98" s="11"/>
      <c r="GBG98" s="11"/>
      <c r="GBH98" s="11"/>
      <c r="GBI98" s="11"/>
      <c r="GBJ98" s="11"/>
      <c r="GBK98" s="11"/>
      <c r="GBL98" s="11"/>
      <c r="GBM98" s="11"/>
      <c r="GBN98" s="11"/>
      <c r="GBO98" s="11"/>
      <c r="GBP98" s="11"/>
      <c r="GBQ98" s="11"/>
      <c r="GBR98" s="11"/>
      <c r="GBS98" s="11"/>
      <c r="GBT98" s="11"/>
      <c r="GBU98" s="11"/>
      <c r="GBV98" s="11"/>
      <c r="GBW98" s="11"/>
      <c r="GBX98" s="11"/>
      <c r="GBY98" s="11"/>
      <c r="GBZ98" s="11"/>
      <c r="GCA98" s="11"/>
      <c r="GCB98" s="11"/>
      <c r="GCC98" s="11"/>
      <c r="GCD98" s="11"/>
      <c r="GCE98" s="11"/>
      <c r="GCF98" s="11"/>
      <c r="GCG98" s="11"/>
      <c r="GCH98" s="11"/>
      <c r="GCI98" s="11"/>
      <c r="GCJ98" s="11"/>
      <c r="GCK98" s="11"/>
      <c r="GCL98" s="11"/>
      <c r="GCM98" s="11"/>
      <c r="GCN98" s="11"/>
      <c r="GCO98" s="11"/>
      <c r="GCP98" s="11"/>
      <c r="GCQ98" s="11"/>
      <c r="GCR98" s="11"/>
      <c r="GCS98" s="11"/>
      <c r="GCT98" s="11"/>
      <c r="GCU98" s="11"/>
      <c r="GCV98" s="11"/>
      <c r="GCW98" s="11"/>
      <c r="GCX98" s="11"/>
      <c r="GCY98" s="11"/>
      <c r="GCZ98" s="11"/>
      <c r="GDA98" s="11"/>
      <c r="GDB98" s="11"/>
      <c r="GDC98" s="11"/>
      <c r="GDD98" s="11"/>
      <c r="GDE98" s="11"/>
      <c r="GDF98" s="11"/>
      <c r="GDG98" s="11"/>
      <c r="GDH98" s="11"/>
      <c r="GDI98" s="11"/>
      <c r="GDJ98" s="11"/>
      <c r="GDK98" s="11"/>
      <c r="GDL98" s="11"/>
      <c r="GDM98" s="11"/>
      <c r="GDN98" s="11"/>
      <c r="GDO98" s="11"/>
      <c r="GDP98" s="11"/>
      <c r="GDQ98" s="11"/>
      <c r="GDR98" s="11"/>
      <c r="GDS98" s="11"/>
      <c r="GDT98" s="11"/>
      <c r="GDU98" s="11"/>
      <c r="GDV98" s="11"/>
      <c r="GDW98" s="11"/>
      <c r="GDX98" s="11"/>
      <c r="GDY98" s="11"/>
      <c r="GDZ98" s="11"/>
      <c r="GEA98" s="11"/>
      <c r="GEB98" s="11"/>
      <c r="GEC98" s="11"/>
      <c r="GED98" s="11"/>
      <c r="GEE98" s="11"/>
      <c r="GEF98" s="11"/>
      <c r="GEG98" s="11"/>
      <c r="GEH98" s="11"/>
      <c r="GEI98" s="11"/>
      <c r="GEJ98" s="11"/>
      <c r="GEK98" s="11"/>
      <c r="GEL98" s="11"/>
      <c r="GEM98" s="11"/>
      <c r="GEN98" s="11"/>
      <c r="GEO98" s="11"/>
      <c r="GEP98" s="11"/>
      <c r="GEQ98" s="11"/>
      <c r="GER98" s="11"/>
      <c r="GES98" s="11"/>
      <c r="GET98" s="11"/>
      <c r="GEU98" s="11"/>
      <c r="GEV98" s="11"/>
      <c r="GEW98" s="11"/>
      <c r="GEX98" s="11"/>
      <c r="GEY98" s="11"/>
      <c r="GEZ98" s="11"/>
      <c r="GFA98" s="11"/>
      <c r="GFB98" s="11"/>
      <c r="GFC98" s="11"/>
      <c r="GFD98" s="11"/>
      <c r="GFE98" s="11"/>
      <c r="GFF98" s="11"/>
      <c r="GFG98" s="11"/>
      <c r="GFH98" s="11"/>
      <c r="GFI98" s="11"/>
      <c r="GFJ98" s="11"/>
      <c r="GFK98" s="11"/>
      <c r="GFL98" s="11"/>
      <c r="GFM98" s="11"/>
      <c r="GFN98" s="11"/>
      <c r="GFO98" s="11"/>
      <c r="GFP98" s="11"/>
      <c r="GFQ98" s="11"/>
      <c r="GFR98" s="11"/>
      <c r="GFS98" s="11"/>
      <c r="GFT98" s="11"/>
      <c r="GFU98" s="11"/>
      <c r="GFV98" s="11"/>
      <c r="GFW98" s="11"/>
      <c r="GFX98" s="11"/>
      <c r="GFY98" s="11"/>
      <c r="GFZ98" s="11"/>
      <c r="GGA98" s="11"/>
      <c r="GGB98" s="11"/>
      <c r="GGC98" s="11"/>
      <c r="GGD98" s="11"/>
      <c r="GGE98" s="11"/>
      <c r="GGF98" s="11"/>
      <c r="GGG98" s="11"/>
      <c r="GGH98" s="11"/>
      <c r="GGI98" s="11"/>
      <c r="GGJ98" s="11"/>
      <c r="GGK98" s="11"/>
      <c r="GGL98" s="11"/>
      <c r="GGM98" s="11"/>
      <c r="GGN98" s="11"/>
      <c r="GGO98" s="11"/>
      <c r="GGP98" s="11"/>
      <c r="GGQ98" s="11"/>
      <c r="GGR98" s="11"/>
      <c r="GGS98" s="11"/>
      <c r="GGT98" s="11"/>
      <c r="GGU98" s="11"/>
      <c r="GGV98" s="11"/>
      <c r="GGW98" s="11"/>
      <c r="GGX98" s="11"/>
      <c r="GGY98" s="11"/>
      <c r="GGZ98" s="11"/>
      <c r="GHA98" s="11"/>
      <c r="GHB98" s="11"/>
      <c r="GHC98" s="11"/>
      <c r="GHD98" s="11"/>
      <c r="GHE98" s="11"/>
      <c r="GHF98" s="11"/>
      <c r="GHG98" s="11"/>
      <c r="GHH98" s="11"/>
      <c r="GHI98" s="11"/>
      <c r="GHJ98" s="11"/>
      <c r="GHK98" s="11"/>
      <c r="GHL98" s="11"/>
      <c r="GHM98" s="11"/>
      <c r="GHN98" s="11"/>
      <c r="GHO98" s="11"/>
      <c r="GHP98" s="11"/>
      <c r="GHQ98" s="11"/>
      <c r="GHR98" s="11"/>
      <c r="GHS98" s="11"/>
      <c r="GHT98" s="11"/>
      <c r="GHU98" s="11"/>
      <c r="GHV98" s="11"/>
      <c r="GHW98" s="11"/>
      <c r="GHX98" s="11"/>
      <c r="GHY98" s="11"/>
      <c r="GHZ98" s="11"/>
      <c r="GIA98" s="11"/>
      <c r="GIB98" s="11"/>
      <c r="GIC98" s="11"/>
      <c r="GID98" s="11"/>
      <c r="GIE98" s="11"/>
      <c r="GIF98" s="11"/>
      <c r="GIG98" s="11"/>
      <c r="GIH98" s="11"/>
      <c r="GII98" s="11"/>
      <c r="GIJ98" s="11"/>
      <c r="GIK98" s="11"/>
      <c r="GIL98" s="11"/>
      <c r="GIM98" s="11"/>
      <c r="GIN98" s="11"/>
      <c r="GIO98" s="11"/>
      <c r="GIP98" s="11"/>
      <c r="GIQ98" s="11"/>
      <c r="GIR98" s="11"/>
      <c r="GIS98" s="11"/>
      <c r="GIT98" s="11"/>
      <c r="GIU98" s="11"/>
      <c r="GIV98" s="11"/>
      <c r="GIW98" s="11"/>
      <c r="GIX98" s="11"/>
      <c r="GIY98" s="11"/>
      <c r="GIZ98" s="11"/>
      <c r="GJA98" s="11"/>
      <c r="GJB98" s="11"/>
      <c r="GJC98" s="11"/>
      <c r="GJD98" s="11"/>
      <c r="GJE98" s="11"/>
      <c r="GJF98" s="11"/>
      <c r="GJG98" s="11"/>
      <c r="GJH98" s="11"/>
      <c r="GJI98" s="11"/>
      <c r="GJJ98" s="11"/>
      <c r="GJK98" s="11"/>
      <c r="GJL98" s="11"/>
      <c r="GJM98" s="11"/>
      <c r="GJN98" s="11"/>
      <c r="GJO98" s="11"/>
      <c r="GJP98" s="11"/>
      <c r="GJQ98" s="11"/>
      <c r="GJR98" s="11"/>
      <c r="GJS98" s="11"/>
      <c r="GJT98" s="11"/>
      <c r="GJU98" s="11"/>
      <c r="GJV98" s="11"/>
      <c r="GJW98" s="11"/>
      <c r="GJX98" s="11"/>
      <c r="GJY98" s="11"/>
      <c r="GJZ98" s="11"/>
      <c r="GKA98" s="11"/>
      <c r="GKB98" s="11"/>
      <c r="GKC98" s="11"/>
      <c r="GKD98" s="11"/>
      <c r="GKE98" s="11"/>
      <c r="GKF98" s="11"/>
      <c r="GKG98" s="11"/>
      <c r="GKH98" s="11"/>
      <c r="GKI98" s="11"/>
      <c r="GKJ98" s="11"/>
      <c r="GKK98" s="11"/>
      <c r="GKL98" s="11"/>
      <c r="GKM98" s="11"/>
      <c r="GKN98" s="11"/>
      <c r="GKO98" s="11"/>
      <c r="GKP98" s="11"/>
      <c r="GKQ98" s="11"/>
      <c r="GKR98" s="11"/>
      <c r="GKS98" s="11"/>
      <c r="GKT98" s="11"/>
      <c r="GKU98" s="11"/>
      <c r="GKV98" s="11"/>
      <c r="GKW98" s="11"/>
      <c r="GKX98" s="11"/>
      <c r="GKY98" s="11"/>
      <c r="GKZ98" s="11"/>
      <c r="GLA98" s="11"/>
      <c r="GLB98" s="11"/>
      <c r="GLC98" s="11"/>
      <c r="GLD98" s="11"/>
      <c r="GLE98" s="11"/>
      <c r="GLF98" s="11"/>
      <c r="GLG98" s="11"/>
      <c r="GLH98" s="11"/>
      <c r="GLI98" s="11"/>
      <c r="GLJ98" s="11"/>
      <c r="GLK98" s="11"/>
      <c r="GLL98" s="11"/>
      <c r="GLM98" s="11"/>
      <c r="GLN98" s="11"/>
      <c r="GLO98" s="11"/>
      <c r="GLP98" s="11"/>
      <c r="GLQ98" s="11"/>
      <c r="GLR98" s="11"/>
      <c r="GLS98" s="11"/>
      <c r="GLT98" s="11"/>
      <c r="GLU98" s="11"/>
      <c r="GLV98" s="11"/>
      <c r="GLW98" s="11"/>
      <c r="GLX98" s="11"/>
      <c r="GLY98" s="11"/>
      <c r="GLZ98" s="11"/>
      <c r="GMA98" s="11"/>
      <c r="GMB98" s="11"/>
      <c r="GMC98" s="11"/>
      <c r="GMD98" s="11"/>
      <c r="GME98" s="11"/>
      <c r="GMF98" s="11"/>
      <c r="GMG98" s="11"/>
      <c r="GMH98" s="11"/>
      <c r="GMI98" s="11"/>
      <c r="GMJ98" s="11"/>
      <c r="GMK98" s="11"/>
      <c r="GML98" s="11"/>
      <c r="GMM98" s="11"/>
      <c r="GMN98" s="11"/>
      <c r="GMO98" s="11"/>
      <c r="GMP98" s="11"/>
      <c r="GMQ98" s="11"/>
      <c r="GMR98" s="11"/>
      <c r="GMS98" s="11"/>
      <c r="GMT98" s="11"/>
      <c r="GMU98" s="11"/>
      <c r="GMV98" s="11"/>
      <c r="GMW98" s="11"/>
      <c r="GMX98" s="11"/>
      <c r="GMY98" s="11"/>
      <c r="GMZ98" s="11"/>
      <c r="GNA98" s="11"/>
      <c r="GNB98" s="11"/>
      <c r="GNC98" s="11"/>
      <c r="GND98" s="11"/>
      <c r="GNE98" s="11"/>
      <c r="GNF98" s="11"/>
      <c r="GNG98" s="11"/>
      <c r="GNH98" s="11"/>
      <c r="GNI98" s="11"/>
      <c r="GNJ98" s="11"/>
      <c r="GNK98" s="11"/>
      <c r="GNL98" s="11"/>
      <c r="GNM98" s="11"/>
      <c r="GNN98" s="11"/>
      <c r="GNO98" s="11"/>
      <c r="GNP98" s="11"/>
      <c r="GNQ98" s="11"/>
      <c r="GNR98" s="11"/>
      <c r="GNS98" s="11"/>
      <c r="GNT98" s="11"/>
      <c r="GNU98" s="11"/>
      <c r="GNV98" s="11"/>
      <c r="GNW98" s="11"/>
      <c r="GNX98" s="11"/>
      <c r="GNY98" s="11"/>
      <c r="GNZ98" s="11"/>
      <c r="GOA98" s="11"/>
      <c r="GOB98" s="11"/>
      <c r="GOC98" s="11"/>
      <c r="GOD98" s="11"/>
      <c r="GOE98" s="11"/>
      <c r="GOF98" s="11"/>
      <c r="GOG98" s="11"/>
      <c r="GOH98" s="11"/>
      <c r="GOI98" s="11"/>
      <c r="GOJ98" s="11"/>
      <c r="GOK98" s="11"/>
      <c r="GOL98" s="11"/>
      <c r="GOM98" s="11"/>
      <c r="GON98" s="11"/>
      <c r="GOO98" s="11"/>
      <c r="GOP98" s="11"/>
      <c r="GOQ98" s="11"/>
      <c r="GOR98" s="11"/>
      <c r="GOS98" s="11"/>
      <c r="GOT98" s="11"/>
      <c r="GOU98" s="11"/>
      <c r="GOV98" s="11"/>
      <c r="GOW98" s="11"/>
      <c r="GOX98" s="11"/>
      <c r="GOY98" s="11"/>
      <c r="GOZ98" s="11"/>
      <c r="GPA98" s="11"/>
      <c r="GPB98" s="11"/>
      <c r="GPC98" s="11"/>
      <c r="GPD98" s="11"/>
      <c r="GPE98" s="11"/>
      <c r="GPF98" s="11"/>
      <c r="GPG98" s="11"/>
      <c r="GPH98" s="11"/>
      <c r="GPI98" s="11"/>
      <c r="GPJ98" s="11"/>
      <c r="GPK98" s="11"/>
      <c r="GPL98" s="11"/>
      <c r="GPM98" s="11"/>
      <c r="GPN98" s="11"/>
      <c r="GPO98" s="11"/>
      <c r="GPP98" s="11"/>
      <c r="GPQ98" s="11"/>
      <c r="GPR98" s="11"/>
      <c r="GPS98" s="11"/>
      <c r="GPT98" s="11"/>
      <c r="GPU98" s="11"/>
      <c r="GPV98" s="11"/>
      <c r="GPW98" s="11"/>
      <c r="GPX98" s="11"/>
      <c r="GPY98" s="11"/>
      <c r="GPZ98" s="11"/>
      <c r="GQA98" s="11"/>
      <c r="GQB98" s="11"/>
      <c r="GQC98" s="11"/>
      <c r="GQD98" s="11"/>
      <c r="GQE98" s="11"/>
      <c r="GQF98" s="11"/>
      <c r="GQG98" s="11"/>
      <c r="GQH98" s="11"/>
      <c r="GQI98" s="11"/>
      <c r="GQJ98" s="11"/>
      <c r="GQK98" s="11"/>
      <c r="GQL98" s="11"/>
      <c r="GQM98" s="11"/>
      <c r="GQN98" s="11"/>
      <c r="GQO98" s="11"/>
      <c r="GQP98" s="11"/>
      <c r="GQQ98" s="11"/>
      <c r="GQR98" s="11"/>
      <c r="GQS98" s="11"/>
      <c r="GQT98" s="11"/>
      <c r="GQU98" s="11"/>
      <c r="GQV98" s="11"/>
      <c r="GQW98" s="11"/>
      <c r="GQX98" s="11"/>
      <c r="GQY98" s="11"/>
      <c r="GQZ98" s="11"/>
      <c r="GRA98" s="11"/>
      <c r="GRB98" s="11"/>
      <c r="GRC98" s="11"/>
      <c r="GRD98" s="11"/>
      <c r="GRE98" s="11"/>
      <c r="GRF98" s="11"/>
      <c r="GRG98" s="11"/>
      <c r="GRH98" s="11"/>
      <c r="GRI98" s="11"/>
      <c r="GRJ98" s="11"/>
      <c r="GRK98" s="11"/>
      <c r="GRL98" s="11"/>
      <c r="GRM98" s="11"/>
      <c r="GRN98" s="11"/>
      <c r="GRO98" s="11"/>
      <c r="GRP98" s="11"/>
      <c r="GRQ98" s="11"/>
      <c r="GRR98" s="11"/>
      <c r="GRS98" s="11"/>
      <c r="GRT98" s="11"/>
      <c r="GRU98" s="11"/>
      <c r="GRV98" s="11"/>
      <c r="GRW98" s="11"/>
      <c r="GRX98" s="11"/>
      <c r="GRY98" s="11"/>
      <c r="GRZ98" s="11"/>
      <c r="GSA98" s="11"/>
      <c r="GSB98" s="11"/>
      <c r="GSC98" s="11"/>
      <c r="GSD98" s="11"/>
      <c r="GSE98" s="11"/>
      <c r="GSF98" s="11"/>
      <c r="GSG98" s="11"/>
      <c r="GSH98" s="11"/>
      <c r="GSI98" s="11"/>
      <c r="GSJ98" s="11"/>
      <c r="GSK98" s="11"/>
      <c r="GSL98" s="11"/>
      <c r="GSM98" s="11"/>
      <c r="GSN98" s="11"/>
      <c r="GSO98" s="11"/>
      <c r="GSP98" s="11"/>
      <c r="GSQ98" s="11"/>
      <c r="GSR98" s="11"/>
      <c r="GSS98" s="11"/>
      <c r="GST98" s="11"/>
      <c r="GSU98" s="11"/>
      <c r="GSV98" s="11"/>
      <c r="GSW98" s="11"/>
      <c r="GSX98" s="11"/>
      <c r="GSY98" s="11"/>
      <c r="GSZ98" s="11"/>
      <c r="GTA98" s="11"/>
      <c r="GTB98" s="11"/>
      <c r="GTC98" s="11"/>
      <c r="GTD98" s="11"/>
      <c r="GTE98" s="11"/>
      <c r="GTF98" s="11"/>
      <c r="GTG98" s="11"/>
      <c r="GTH98" s="11"/>
      <c r="GTI98" s="11"/>
      <c r="GTJ98" s="11"/>
      <c r="GTK98" s="11"/>
      <c r="GTL98" s="11"/>
      <c r="GTM98" s="11"/>
      <c r="GTN98" s="11"/>
      <c r="GTO98" s="11"/>
      <c r="GTP98" s="11"/>
      <c r="GTQ98" s="11"/>
      <c r="GTR98" s="11"/>
      <c r="GTS98" s="11"/>
      <c r="GTT98" s="11"/>
      <c r="GTU98" s="11"/>
      <c r="GTV98" s="11"/>
      <c r="GTW98" s="11"/>
      <c r="GTX98" s="11"/>
      <c r="GTY98" s="11"/>
      <c r="GTZ98" s="11"/>
      <c r="GUA98" s="11"/>
      <c r="GUB98" s="11"/>
      <c r="GUC98" s="11"/>
      <c r="GUD98" s="11"/>
      <c r="GUE98" s="11"/>
      <c r="GUF98" s="11"/>
      <c r="GUG98" s="11"/>
      <c r="GUH98" s="11"/>
      <c r="GUI98" s="11"/>
      <c r="GUJ98" s="11"/>
      <c r="GUK98" s="11"/>
      <c r="GUL98" s="11"/>
      <c r="GUM98" s="11"/>
      <c r="GUN98" s="11"/>
      <c r="GUO98" s="11"/>
      <c r="GUP98" s="11"/>
      <c r="GUQ98" s="11"/>
      <c r="GUR98" s="11"/>
      <c r="GUS98" s="11"/>
      <c r="GUT98" s="11"/>
      <c r="GUU98" s="11"/>
      <c r="GUV98" s="11"/>
      <c r="GUW98" s="11"/>
      <c r="GUX98" s="11"/>
      <c r="GUY98" s="11"/>
      <c r="GUZ98" s="11"/>
      <c r="GVA98" s="11"/>
      <c r="GVB98" s="11"/>
      <c r="GVC98" s="11"/>
      <c r="GVD98" s="11"/>
      <c r="GVE98" s="11"/>
      <c r="GVF98" s="11"/>
      <c r="GVG98" s="11"/>
      <c r="GVH98" s="11"/>
      <c r="GVI98" s="11"/>
      <c r="GVJ98" s="11"/>
      <c r="GVK98" s="11"/>
      <c r="GVL98" s="11"/>
      <c r="GVM98" s="11"/>
      <c r="GVN98" s="11"/>
      <c r="GVO98" s="11"/>
      <c r="GVP98" s="11"/>
      <c r="GVQ98" s="11"/>
      <c r="GVR98" s="11"/>
      <c r="GVS98" s="11"/>
      <c r="GVT98" s="11"/>
      <c r="GVU98" s="11"/>
      <c r="GVV98" s="11"/>
      <c r="GVW98" s="11"/>
      <c r="GVX98" s="11"/>
      <c r="GVY98" s="11"/>
      <c r="GVZ98" s="11"/>
      <c r="GWA98" s="11"/>
      <c r="GWB98" s="11"/>
      <c r="GWC98" s="11"/>
      <c r="GWD98" s="11"/>
      <c r="GWE98" s="11"/>
      <c r="GWF98" s="11"/>
      <c r="GWG98" s="11"/>
      <c r="GWH98" s="11"/>
      <c r="GWI98" s="11"/>
      <c r="GWJ98" s="11"/>
      <c r="GWK98" s="11"/>
      <c r="GWL98" s="11"/>
      <c r="GWM98" s="11"/>
      <c r="GWN98" s="11"/>
      <c r="GWO98" s="11"/>
      <c r="GWP98" s="11"/>
      <c r="GWQ98" s="11"/>
      <c r="GWR98" s="11"/>
      <c r="GWS98" s="11"/>
      <c r="GWT98" s="11"/>
      <c r="GWU98" s="11"/>
      <c r="GWV98" s="11"/>
      <c r="GWW98" s="11"/>
      <c r="GWX98" s="11"/>
      <c r="GWY98" s="11"/>
      <c r="GWZ98" s="11"/>
      <c r="GXA98" s="11"/>
      <c r="GXB98" s="11"/>
      <c r="GXC98" s="11"/>
      <c r="GXD98" s="11"/>
      <c r="GXE98" s="11"/>
      <c r="GXF98" s="11"/>
      <c r="GXG98" s="11"/>
      <c r="GXH98" s="11"/>
      <c r="GXI98" s="11"/>
      <c r="GXJ98" s="11"/>
      <c r="GXK98" s="11"/>
      <c r="GXL98" s="11"/>
      <c r="GXM98" s="11"/>
      <c r="GXN98" s="11"/>
      <c r="GXO98" s="11"/>
      <c r="GXP98" s="11"/>
      <c r="GXQ98" s="11"/>
      <c r="GXR98" s="11"/>
      <c r="GXS98" s="11"/>
      <c r="GXT98" s="11"/>
      <c r="GXU98" s="11"/>
      <c r="GXV98" s="11"/>
      <c r="GXW98" s="11"/>
      <c r="GXX98" s="11"/>
      <c r="GXY98" s="11"/>
      <c r="GXZ98" s="11"/>
      <c r="GYA98" s="11"/>
      <c r="GYB98" s="11"/>
      <c r="GYC98" s="11"/>
      <c r="GYD98" s="11"/>
      <c r="GYE98" s="11"/>
      <c r="GYF98" s="11"/>
      <c r="GYG98" s="11"/>
      <c r="GYH98" s="11"/>
      <c r="GYI98" s="11"/>
      <c r="GYJ98" s="11"/>
      <c r="GYK98" s="11"/>
      <c r="GYL98" s="11"/>
      <c r="GYM98" s="11"/>
      <c r="GYN98" s="11"/>
      <c r="GYO98" s="11"/>
      <c r="GYP98" s="11"/>
      <c r="GYQ98" s="11"/>
      <c r="GYR98" s="11"/>
      <c r="GYS98" s="11"/>
      <c r="GYT98" s="11"/>
      <c r="GYU98" s="11"/>
      <c r="GYV98" s="11"/>
      <c r="GYW98" s="11"/>
      <c r="GYX98" s="11"/>
      <c r="GYY98" s="11"/>
      <c r="GYZ98" s="11"/>
      <c r="GZA98" s="11"/>
      <c r="GZB98" s="11"/>
      <c r="GZC98" s="11"/>
      <c r="GZD98" s="11"/>
      <c r="GZE98" s="11"/>
      <c r="GZF98" s="11"/>
      <c r="GZG98" s="11"/>
      <c r="GZH98" s="11"/>
      <c r="GZI98" s="11"/>
      <c r="GZJ98" s="11"/>
      <c r="GZK98" s="11"/>
      <c r="GZL98" s="11"/>
      <c r="GZM98" s="11"/>
      <c r="GZN98" s="11"/>
      <c r="GZO98" s="11"/>
      <c r="GZP98" s="11"/>
      <c r="GZQ98" s="11"/>
      <c r="GZR98" s="11"/>
      <c r="GZS98" s="11"/>
      <c r="GZT98" s="11"/>
      <c r="GZU98" s="11"/>
      <c r="GZV98" s="11"/>
      <c r="GZW98" s="11"/>
      <c r="GZX98" s="11"/>
      <c r="GZY98" s="11"/>
      <c r="GZZ98" s="11"/>
      <c r="HAA98" s="11"/>
      <c r="HAB98" s="11"/>
      <c r="HAC98" s="11"/>
      <c r="HAD98" s="11"/>
      <c r="HAE98" s="11"/>
      <c r="HAF98" s="11"/>
      <c r="HAG98" s="11"/>
      <c r="HAH98" s="11"/>
      <c r="HAI98" s="11"/>
      <c r="HAJ98" s="11"/>
      <c r="HAK98" s="11"/>
      <c r="HAL98" s="11"/>
      <c r="HAM98" s="11"/>
      <c r="HAN98" s="11"/>
      <c r="HAO98" s="11"/>
      <c r="HAP98" s="11"/>
      <c r="HAQ98" s="11"/>
      <c r="HAR98" s="11"/>
      <c r="HAS98" s="11"/>
      <c r="HAT98" s="11"/>
      <c r="HAU98" s="11"/>
      <c r="HAV98" s="11"/>
      <c r="HAW98" s="11"/>
      <c r="HAX98" s="11"/>
      <c r="HAY98" s="11"/>
      <c r="HAZ98" s="11"/>
      <c r="HBA98" s="11"/>
      <c r="HBB98" s="11"/>
      <c r="HBC98" s="11"/>
      <c r="HBD98" s="11"/>
      <c r="HBE98" s="11"/>
      <c r="HBF98" s="11"/>
      <c r="HBG98" s="11"/>
      <c r="HBH98" s="11"/>
      <c r="HBI98" s="11"/>
      <c r="HBJ98" s="11"/>
      <c r="HBK98" s="11"/>
      <c r="HBL98" s="11"/>
      <c r="HBM98" s="11"/>
      <c r="HBN98" s="11"/>
      <c r="HBO98" s="11"/>
      <c r="HBP98" s="11"/>
      <c r="HBQ98" s="11"/>
      <c r="HBR98" s="11"/>
      <c r="HBS98" s="11"/>
      <c r="HBT98" s="11"/>
      <c r="HBU98" s="11"/>
      <c r="HBV98" s="11"/>
      <c r="HBW98" s="11"/>
      <c r="HBX98" s="11"/>
      <c r="HBY98" s="11"/>
      <c r="HBZ98" s="11"/>
      <c r="HCA98" s="11"/>
      <c r="HCB98" s="11"/>
      <c r="HCC98" s="11"/>
      <c r="HCD98" s="11"/>
      <c r="HCE98" s="11"/>
      <c r="HCF98" s="11"/>
      <c r="HCG98" s="11"/>
      <c r="HCH98" s="11"/>
      <c r="HCI98" s="11"/>
      <c r="HCJ98" s="11"/>
      <c r="HCK98" s="11"/>
      <c r="HCL98" s="11"/>
      <c r="HCM98" s="11"/>
      <c r="HCN98" s="11"/>
      <c r="HCO98" s="11"/>
      <c r="HCP98" s="11"/>
      <c r="HCQ98" s="11"/>
      <c r="HCR98" s="11"/>
      <c r="HCS98" s="11"/>
      <c r="HCT98" s="11"/>
      <c r="HCU98" s="11"/>
      <c r="HCV98" s="11"/>
      <c r="HCW98" s="11"/>
      <c r="HCX98" s="11"/>
      <c r="HCY98" s="11"/>
      <c r="HCZ98" s="11"/>
      <c r="HDA98" s="11"/>
      <c r="HDB98" s="11"/>
      <c r="HDC98" s="11"/>
      <c r="HDD98" s="11"/>
      <c r="HDE98" s="11"/>
      <c r="HDF98" s="11"/>
      <c r="HDG98" s="11"/>
      <c r="HDH98" s="11"/>
      <c r="HDI98" s="11"/>
      <c r="HDJ98" s="11"/>
      <c r="HDK98" s="11"/>
      <c r="HDL98" s="11"/>
      <c r="HDM98" s="11"/>
      <c r="HDN98" s="11"/>
      <c r="HDO98" s="11"/>
      <c r="HDP98" s="11"/>
      <c r="HDQ98" s="11"/>
      <c r="HDR98" s="11"/>
      <c r="HDS98" s="11"/>
      <c r="HDT98" s="11"/>
      <c r="HDU98" s="11"/>
      <c r="HDV98" s="11"/>
      <c r="HDW98" s="11"/>
      <c r="HDX98" s="11"/>
      <c r="HDY98" s="11"/>
      <c r="HDZ98" s="11"/>
      <c r="HEA98" s="11"/>
      <c r="HEB98" s="11"/>
      <c r="HEC98" s="11"/>
      <c r="HED98" s="11"/>
      <c r="HEE98" s="11"/>
      <c r="HEF98" s="11"/>
      <c r="HEG98" s="11"/>
      <c r="HEH98" s="11"/>
      <c r="HEI98" s="11"/>
      <c r="HEJ98" s="11"/>
      <c r="HEK98" s="11"/>
      <c r="HEL98" s="11"/>
      <c r="HEM98" s="11"/>
      <c r="HEN98" s="11"/>
      <c r="HEO98" s="11"/>
      <c r="HEP98" s="11"/>
      <c r="HEQ98" s="11"/>
      <c r="HER98" s="11"/>
      <c r="HES98" s="11"/>
      <c r="HET98" s="11"/>
      <c r="HEU98" s="11"/>
      <c r="HEV98" s="11"/>
      <c r="HEW98" s="11"/>
      <c r="HEX98" s="11"/>
      <c r="HEY98" s="11"/>
      <c r="HEZ98" s="11"/>
      <c r="HFA98" s="11"/>
      <c r="HFB98" s="11"/>
      <c r="HFC98" s="11"/>
      <c r="HFD98" s="11"/>
      <c r="HFE98" s="11"/>
      <c r="HFF98" s="11"/>
      <c r="HFG98" s="11"/>
      <c r="HFH98" s="11"/>
      <c r="HFI98" s="11"/>
      <c r="HFJ98" s="11"/>
      <c r="HFK98" s="11"/>
      <c r="HFL98" s="11"/>
      <c r="HFM98" s="11"/>
      <c r="HFN98" s="11"/>
      <c r="HFO98" s="11"/>
      <c r="HFP98" s="11"/>
      <c r="HFQ98" s="11"/>
      <c r="HFR98" s="11"/>
      <c r="HFS98" s="11"/>
      <c r="HFT98" s="11"/>
      <c r="HFU98" s="11"/>
      <c r="HFV98" s="11"/>
      <c r="HFW98" s="11"/>
      <c r="HFX98" s="11"/>
      <c r="HFY98" s="11"/>
      <c r="HFZ98" s="11"/>
      <c r="HGA98" s="11"/>
      <c r="HGB98" s="11"/>
      <c r="HGC98" s="11"/>
      <c r="HGD98" s="11"/>
      <c r="HGE98" s="11"/>
      <c r="HGF98" s="11"/>
      <c r="HGG98" s="11"/>
      <c r="HGH98" s="11"/>
      <c r="HGI98" s="11"/>
      <c r="HGJ98" s="11"/>
      <c r="HGK98" s="11"/>
      <c r="HGL98" s="11"/>
      <c r="HGM98" s="11"/>
      <c r="HGN98" s="11"/>
      <c r="HGO98" s="11"/>
      <c r="HGP98" s="11"/>
      <c r="HGQ98" s="11"/>
      <c r="HGR98" s="11"/>
      <c r="HGS98" s="11"/>
      <c r="HGT98" s="11"/>
      <c r="HGU98" s="11"/>
      <c r="HGV98" s="11"/>
      <c r="HGW98" s="11"/>
      <c r="HGX98" s="11"/>
      <c r="HGY98" s="11"/>
      <c r="HGZ98" s="11"/>
      <c r="HHA98" s="11"/>
      <c r="HHB98" s="11"/>
      <c r="HHC98" s="11"/>
      <c r="HHD98" s="11"/>
      <c r="HHE98" s="11"/>
      <c r="HHF98" s="11"/>
      <c r="HHG98" s="11"/>
      <c r="HHH98" s="11"/>
      <c r="HHI98" s="11"/>
      <c r="HHJ98" s="11"/>
      <c r="HHK98" s="11"/>
      <c r="HHL98" s="11"/>
      <c r="HHM98" s="11"/>
      <c r="HHN98" s="11"/>
      <c r="HHO98" s="11"/>
      <c r="HHP98" s="11"/>
      <c r="HHQ98" s="11"/>
      <c r="HHR98" s="11"/>
      <c r="HHS98" s="11"/>
      <c r="HHT98" s="11"/>
      <c r="HHU98" s="11"/>
      <c r="HHV98" s="11"/>
      <c r="HHW98" s="11"/>
      <c r="HHX98" s="11"/>
      <c r="HHY98" s="11"/>
      <c r="HHZ98" s="11"/>
      <c r="HIA98" s="11"/>
      <c r="HIB98" s="11"/>
      <c r="HIC98" s="11"/>
      <c r="HID98" s="11"/>
      <c r="HIE98" s="11"/>
      <c r="HIF98" s="11"/>
      <c r="HIG98" s="11"/>
      <c r="HIH98" s="11"/>
      <c r="HII98" s="11"/>
      <c r="HIJ98" s="11"/>
      <c r="HIK98" s="11"/>
      <c r="HIL98" s="11"/>
      <c r="HIM98" s="11"/>
      <c r="HIN98" s="11"/>
      <c r="HIO98" s="11"/>
      <c r="HIP98" s="11"/>
      <c r="HIQ98" s="11"/>
      <c r="HIR98" s="11"/>
      <c r="HIS98" s="11"/>
      <c r="HIT98" s="11"/>
      <c r="HIU98" s="11"/>
      <c r="HIV98" s="11"/>
      <c r="HIW98" s="11"/>
      <c r="HIX98" s="11"/>
      <c r="HIY98" s="11"/>
      <c r="HIZ98" s="11"/>
      <c r="HJA98" s="11"/>
      <c r="HJB98" s="11"/>
      <c r="HJC98" s="11"/>
      <c r="HJD98" s="11"/>
      <c r="HJE98" s="11"/>
      <c r="HJF98" s="11"/>
      <c r="HJG98" s="11"/>
      <c r="HJH98" s="11"/>
      <c r="HJI98" s="11"/>
      <c r="HJJ98" s="11"/>
      <c r="HJK98" s="11"/>
      <c r="HJL98" s="11"/>
      <c r="HJM98" s="11"/>
      <c r="HJN98" s="11"/>
      <c r="HJO98" s="11"/>
      <c r="HJP98" s="11"/>
      <c r="HJQ98" s="11"/>
      <c r="HJR98" s="11"/>
      <c r="HJS98" s="11"/>
      <c r="HJT98" s="11"/>
      <c r="HJU98" s="11"/>
      <c r="HJV98" s="11"/>
      <c r="HJW98" s="11"/>
      <c r="HJX98" s="11"/>
      <c r="HJY98" s="11"/>
      <c r="HJZ98" s="11"/>
      <c r="HKA98" s="11"/>
      <c r="HKB98" s="11"/>
      <c r="HKC98" s="11"/>
      <c r="HKD98" s="11"/>
      <c r="HKE98" s="11"/>
      <c r="HKF98" s="11"/>
      <c r="HKG98" s="11"/>
      <c r="HKH98" s="11"/>
      <c r="HKI98" s="11"/>
      <c r="HKJ98" s="11"/>
      <c r="HKK98" s="11"/>
      <c r="HKL98" s="11"/>
      <c r="HKM98" s="11"/>
      <c r="HKN98" s="11"/>
      <c r="HKO98" s="11"/>
      <c r="HKP98" s="11"/>
      <c r="HKQ98" s="11"/>
      <c r="HKR98" s="11"/>
      <c r="HKS98" s="11"/>
      <c r="HKT98" s="11"/>
      <c r="HKU98" s="11"/>
      <c r="HKV98" s="11"/>
      <c r="HKW98" s="11"/>
      <c r="HKX98" s="11"/>
      <c r="HKY98" s="11"/>
      <c r="HKZ98" s="11"/>
      <c r="HLA98" s="11"/>
      <c r="HLB98" s="11"/>
      <c r="HLC98" s="11"/>
      <c r="HLD98" s="11"/>
      <c r="HLE98" s="11"/>
      <c r="HLF98" s="11"/>
      <c r="HLG98" s="11"/>
      <c r="HLH98" s="11"/>
      <c r="HLI98" s="11"/>
      <c r="HLJ98" s="11"/>
      <c r="HLK98" s="11"/>
      <c r="HLL98" s="11"/>
      <c r="HLM98" s="11"/>
      <c r="HLN98" s="11"/>
      <c r="HLO98" s="11"/>
      <c r="HLP98" s="11"/>
      <c r="HLQ98" s="11"/>
      <c r="HLR98" s="11"/>
      <c r="HLS98" s="11"/>
      <c r="HLT98" s="11"/>
      <c r="HLU98" s="11"/>
      <c r="HLV98" s="11"/>
      <c r="HLW98" s="11"/>
      <c r="HLX98" s="11"/>
      <c r="HLY98" s="11"/>
      <c r="HLZ98" s="11"/>
      <c r="HMA98" s="11"/>
      <c r="HMB98" s="11"/>
      <c r="HMC98" s="11"/>
      <c r="HMD98" s="11"/>
      <c r="HME98" s="11"/>
      <c r="HMF98" s="11"/>
      <c r="HMG98" s="11"/>
      <c r="HMH98" s="11"/>
      <c r="HMI98" s="11"/>
      <c r="HMJ98" s="11"/>
      <c r="HMK98" s="11"/>
      <c r="HML98" s="11"/>
      <c r="HMM98" s="11"/>
      <c r="HMN98" s="11"/>
      <c r="HMO98" s="11"/>
      <c r="HMP98" s="11"/>
      <c r="HMQ98" s="11"/>
      <c r="HMR98" s="11"/>
      <c r="HMS98" s="11"/>
      <c r="HMT98" s="11"/>
      <c r="HMU98" s="11"/>
      <c r="HMV98" s="11"/>
      <c r="HMW98" s="11"/>
      <c r="HMX98" s="11"/>
      <c r="HMY98" s="11"/>
      <c r="HMZ98" s="11"/>
      <c r="HNA98" s="11"/>
      <c r="HNB98" s="11"/>
      <c r="HNC98" s="11"/>
      <c r="HND98" s="11"/>
      <c r="HNE98" s="11"/>
      <c r="HNF98" s="11"/>
      <c r="HNG98" s="11"/>
      <c r="HNH98" s="11"/>
      <c r="HNI98" s="11"/>
      <c r="HNJ98" s="11"/>
      <c r="HNK98" s="11"/>
      <c r="HNL98" s="11"/>
      <c r="HNM98" s="11"/>
      <c r="HNN98" s="11"/>
      <c r="HNO98" s="11"/>
      <c r="HNP98" s="11"/>
      <c r="HNQ98" s="11"/>
      <c r="HNR98" s="11"/>
      <c r="HNS98" s="11"/>
      <c r="HNT98" s="11"/>
      <c r="HNU98" s="11"/>
      <c r="HNV98" s="11"/>
      <c r="HNW98" s="11"/>
      <c r="HNX98" s="11"/>
      <c r="HNY98" s="11"/>
      <c r="HNZ98" s="11"/>
      <c r="HOA98" s="11"/>
      <c r="HOB98" s="11"/>
      <c r="HOC98" s="11"/>
      <c r="HOD98" s="11"/>
      <c r="HOE98" s="11"/>
      <c r="HOF98" s="11"/>
      <c r="HOG98" s="11"/>
      <c r="HOH98" s="11"/>
      <c r="HOI98" s="11"/>
      <c r="HOJ98" s="11"/>
      <c r="HOK98" s="11"/>
      <c r="HOL98" s="11"/>
      <c r="HOM98" s="11"/>
      <c r="HON98" s="11"/>
      <c r="HOO98" s="11"/>
      <c r="HOP98" s="11"/>
      <c r="HOQ98" s="11"/>
      <c r="HOR98" s="11"/>
      <c r="HOS98" s="11"/>
      <c r="HOT98" s="11"/>
      <c r="HOU98" s="11"/>
      <c r="HOV98" s="11"/>
      <c r="HOW98" s="11"/>
      <c r="HOX98" s="11"/>
      <c r="HOY98" s="11"/>
      <c r="HOZ98" s="11"/>
      <c r="HPA98" s="11"/>
      <c r="HPB98" s="11"/>
      <c r="HPC98" s="11"/>
      <c r="HPD98" s="11"/>
      <c r="HPE98" s="11"/>
      <c r="HPF98" s="11"/>
      <c r="HPG98" s="11"/>
      <c r="HPH98" s="11"/>
      <c r="HPI98" s="11"/>
      <c r="HPJ98" s="11"/>
      <c r="HPK98" s="11"/>
      <c r="HPL98" s="11"/>
      <c r="HPM98" s="11"/>
      <c r="HPN98" s="11"/>
      <c r="HPO98" s="11"/>
      <c r="HPP98" s="11"/>
      <c r="HPQ98" s="11"/>
      <c r="HPR98" s="11"/>
      <c r="HPS98" s="11"/>
      <c r="HPT98" s="11"/>
      <c r="HPU98" s="11"/>
      <c r="HPV98" s="11"/>
      <c r="HPW98" s="11"/>
      <c r="HPX98" s="11"/>
      <c r="HPY98" s="11"/>
      <c r="HPZ98" s="11"/>
      <c r="HQA98" s="11"/>
      <c r="HQB98" s="11"/>
      <c r="HQC98" s="11"/>
      <c r="HQD98" s="11"/>
      <c r="HQE98" s="11"/>
      <c r="HQF98" s="11"/>
      <c r="HQG98" s="11"/>
      <c r="HQH98" s="11"/>
      <c r="HQI98" s="11"/>
      <c r="HQJ98" s="11"/>
      <c r="HQK98" s="11"/>
      <c r="HQL98" s="11"/>
      <c r="HQM98" s="11"/>
      <c r="HQN98" s="11"/>
      <c r="HQO98" s="11"/>
      <c r="HQP98" s="11"/>
      <c r="HQQ98" s="11"/>
      <c r="HQR98" s="11"/>
      <c r="HQS98" s="11"/>
      <c r="HQT98" s="11"/>
      <c r="HQU98" s="11"/>
      <c r="HQV98" s="11"/>
      <c r="HQW98" s="11"/>
      <c r="HQX98" s="11"/>
      <c r="HQY98" s="11"/>
      <c r="HQZ98" s="11"/>
      <c r="HRA98" s="11"/>
      <c r="HRB98" s="11"/>
      <c r="HRC98" s="11"/>
      <c r="HRD98" s="11"/>
      <c r="HRE98" s="11"/>
      <c r="HRF98" s="11"/>
      <c r="HRG98" s="11"/>
      <c r="HRH98" s="11"/>
      <c r="HRI98" s="11"/>
      <c r="HRJ98" s="11"/>
      <c r="HRK98" s="11"/>
      <c r="HRL98" s="11"/>
      <c r="HRM98" s="11"/>
      <c r="HRN98" s="11"/>
      <c r="HRO98" s="11"/>
      <c r="HRP98" s="11"/>
      <c r="HRQ98" s="11"/>
      <c r="HRR98" s="11"/>
      <c r="HRS98" s="11"/>
      <c r="HRT98" s="11"/>
      <c r="HRU98" s="11"/>
      <c r="HRV98" s="11"/>
      <c r="HRW98" s="11"/>
      <c r="HRX98" s="11"/>
      <c r="HRY98" s="11"/>
      <c r="HRZ98" s="11"/>
      <c r="HSA98" s="11"/>
      <c r="HSB98" s="11"/>
      <c r="HSC98" s="11"/>
      <c r="HSD98" s="11"/>
      <c r="HSE98" s="11"/>
      <c r="HSF98" s="11"/>
      <c r="HSG98" s="11"/>
      <c r="HSH98" s="11"/>
      <c r="HSI98" s="11"/>
      <c r="HSJ98" s="11"/>
      <c r="HSK98" s="11"/>
      <c r="HSL98" s="11"/>
      <c r="HSM98" s="11"/>
      <c r="HSN98" s="11"/>
      <c r="HSO98" s="11"/>
      <c r="HSP98" s="11"/>
      <c r="HSQ98" s="11"/>
      <c r="HSR98" s="11"/>
      <c r="HSS98" s="11"/>
      <c r="HST98" s="11"/>
      <c r="HSU98" s="11"/>
      <c r="HSV98" s="11"/>
      <c r="HSW98" s="11"/>
      <c r="HSX98" s="11"/>
      <c r="HSY98" s="11"/>
      <c r="HSZ98" s="11"/>
      <c r="HTA98" s="11"/>
      <c r="HTB98" s="11"/>
      <c r="HTC98" s="11"/>
      <c r="HTD98" s="11"/>
      <c r="HTE98" s="11"/>
      <c r="HTF98" s="11"/>
      <c r="HTG98" s="11"/>
      <c r="HTH98" s="11"/>
      <c r="HTI98" s="11"/>
      <c r="HTJ98" s="11"/>
      <c r="HTK98" s="11"/>
      <c r="HTL98" s="11"/>
      <c r="HTM98" s="11"/>
      <c r="HTN98" s="11"/>
      <c r="HTO98" s="11"/>
      <c r="HTP98" s="11"/>
      <c r="HTQ98" s="11"/>
      <c r="HTR98" s="11"/>
      <c r="HTS98" s="11"/>
      <c r="HTT98" s="11"/>
      <c r="HTU98" s="11"/>
      <c r="HTV98" s="11"/>
      <c r="HTW98" s="11"/>
      <c r="HTX98" s="11"/>
      <c r="HTY98" s="11"/>
      <c r="HTZ98" s="11"/>
      <c r="HUA98" s="11"/>
      <c r="HUB98" s="11"/>
      <c r="HUC98" s="11"/>
      <c r="HUD98" s="11"/>
      <c r="HUE98" s="11"/>
      <c r="HUF98" s="11"/>
      <c r="HUG98" s="11"/>
      <c r="HUH98" s="11"/>
      <c r="HUI98" s="11"/>
      <c r="HUJ98" s="11"/>
      <c r="HUK98" s="11"/>
      <c r="HUL98" s="11"/>
      <c r="HUM98" s="11"/>
      <c r="HUN98" s="11"/>
      <c r="HUO98" s="11"/>
      <c r="HUP98" s="11"/>
      <c r="HUQ98" s="11"/>
      <c r="HUR98" s="11"/>
      <c r="HUS98" s="11"/>
      <c r="HUT98" s="11"/>
      <c r="HUU98" s="11"/>
      <c r="HUV98" s="11"/>
      <c r="HUW98" s="11"/>
      <c r="HUX98" s="11"/>
      <c r="HUY98" s="11"/>
      <c r="HUZ98" s="11"/>
      <c r="HVA98" s="11"/>
      <c r="HVB98" s="11"/>
      <c r="HVC98" s="11"/>
      <c r="HVD98" s="11"/>
      <c r="HVE98" s="11"/>
      <c r="HVF98" s="11"/>
      <c r="HVG98" s="11"/>
      <c r="HVH98" s="11"/>
      <c r="HVI98" s="11"/>
      <c r="HVJ98" s="11"/>
      <c r="HVK98" s="11"/>
      <c r="HVL98" s="11"/>
      <c r="HVM98" s="11"/>
      <c r="HVN98" s="11"/>
      <c r="HVO98" s="11"/>
      <c r="HVP98" s="11"/>
      <c r="HVQ98" s="11"/>
      <c r="HVR98" s="11"/>
      <c r="HVS98" s="11"/>
      <c r="HVT98" s="11"/>
      <c r="HVU98" s="11"/>
      <c r="HVV98" s="11"/>
      <c r="HVW98" s="11"/>
      <c r="HVX98" s="11"/>
      <c r="HVY98" s="11"/>
      <c r="HVZ98" s="11"/>
      <c r="HWA98" s="11"/>
      <c r="HWB98" s="11"/>
      <c r="HWC98" s="11"/>
      <c r="HWD98" s="11"/>
      <c r="HWE98" s="11"/>
      <c r="HWF98" s="11"/>
      <c r="HWG98" s="11"/>
      <c r="HWH98" s="11"/>
      <c r="HWI98" s="11"/>
      <c r="HWJ98" s="11"/>
      <c r="HWK98" s="11"/>
      <c r="HWL98" s="11"/>
      <c r="HWM98" s="11"/>
      <c r="HWN98" s="11"/>
      <c r="HWO98" s="11"/>
      <c r="HWP98" s="11"/>
      <c r="HWQ98" s="11"/>
      <c r="HWR98" s="11"/>
      <c r="HWS98" s="11"/>
      <c r="HWT98" s="11"/>
      <c r="HWU98" s="11"/>
      <c r="HWV98" s="11"/>
      <c r="HWW98" s="11"/>
      <c r="HWX98" s="11"/>
      <c r="HWY98" s="11"/>
      <c r="HWZ98" s="11"/>
      <c r="HXA98" s="11"/>
      <c r="HXB98" s="11"/>
      <c r="HXC98" s="11"/>
      <c r="HXD98" s="11"/>
      <c r="HXE98" s="11"/>
      <c r="HXF98" s="11"/>
      <c r="HXG98" s="11"/>
      <c r="HXH98" s="11"/>
      <c r="HXI98" s="11"/>
      <c r="HXJ98" s="11"/>
      <c r="HXK98" s="11"/>
      <c r="HXL98" s="11"/>
      <c r="HXM98" s="11"/>
      <c r="HXN98" s="11"/>
      <c r="HXO98" s="11"/>
      <c r="HXP98" s="11"/>
      <c r="HXQ98" s="11"/>
      <c r="HXR98" s="11"/>
      <c r="HXS98" s="11"/>
      <c r="HXT98" s="11"/>
      <c r="HXU98" s="11"/>
      <c r="HXV98" s="11"/>
      <c r="HXW98" s="11"/>
      <c r="HXX98" s="11"/>
      <c r="HXY98" s="11"/>
      <c r="HXZ98" s="11"/>
      <c r="HYA98" s="11"/>
      <c r="HYB98" s="11"/>
      <c r="HYC98" s="11"/>
      <c r="HYD98" s="11"/>
      <c r="HYE98" s="11"/>
      <c r="HYF98" s="11"/>
      <c r="HYG98" s="11"/>
      <c r="HYH98" s="11"/>
      <c r="HYI98" s="11"/>
      <c r="HYJ98" s="11"/>
      <c r="HYK98" s="11"/>
      <c r="HYL98" s="11"/>
      <c r="HYM98" s="11"/>
      <c r="HYN98" s="11"/>
      <c r="HYO98" s="11"/>
      <c r="HYP98" s="11"/>
      <c r="HYQ98" s="11"/>
      <c r="HYR98" s="11"/>
      <c r="HYS98" s="11"/>
      <c r="HYT98" s="11"/>
      <c r="HYU98" s="11"/>
      <c r="HYV98" s="11"/>
      <c r="HYW98" s="11"/>
      <c r="HYX98" s="11"/>
      <c r="HYY98" s="11"/>
      <c r="HYZ98" s="11"/>
      <c r="HZA98" s="11"/>
      <c r="HZB98" s="11"/>
      <c r="HZC98" s="11"/>
      <c r="HZD98" s="11"/>
      <c r="HZE98" s="11"/>
      <c r="HZF98" s="11"/>
      <c r="HZG98" s="11"/>
      <c r="HZH98" s="11"/>
      <c r="HZI98" s="11"/>
      <c r="HZJ98" s="11"/>
      <c r="HZK98" s="11"/>
      <c r="HZL98" s="11"/>
      <c r="HZM98" s="11"/>
      <c r="HZN98" s="11"/>
      <c r="HZO98" s="11"/>
      <c r="HZP98" s="11"/>
      <c r="HZQ98" s="11"/>
      <c r="HZR98" s="11"/>
      <c r="HZS98" s="11"/>
      <c r="HZT98" s="11"/>
      <c r="HZU98" s="11"/>
      <c r="HZV98" s="11"/>
      <c r="HZW98" s="11"/>
      <c r="HZX98" s="11"/>
      <c r="HZY98" s="11"/>
      <c r="HZZ98" s="11"/>
      <c r="IAA98" s="11"/>
      <c r="IAB98" s="11"/>
      <c r="IAC98" s="11"/>
      <c r="IAD98" s="11"/>
      <c r="IAE98" s="11"/>
      <c r="IAF98" s="11"/>
      <c r="IAG98" s="11"/>
      <c r="IAH98" s="11"/>
      <c r="IAI98" s="11"/>
      <c r="IAJ98" s="11"/>
      <c r="IAK98" s="11"/>
      <c r="IAL98" s="11"/>
      <c r="IAM98" s="11"/>
      <c r="IAN98" s="11"/>
      <c r="IAO98" s="11"/>
      <c r="IAP98" s="11"/>
      <c r="IAQ98" s="11"/>
      <c r="IAR98" s="11"/>
      <c r="IAS98" s="11"/>
      <c r="IAT98" s="11"/>
      <c r="IAU98" s="11"/>
      <c r="IAV98" s="11"/>
      <c r="IAW98" s="11"/>
      <c r="IAX98" s="11"/>
      <c r="IAY98" s="11"/>
      <c r="IAZ98" s="11"/>
      <c r="IBA98" s="11"/>
      <c r="IBB98" s="11"/>
      <c r="IBC98" s="11"/>
      <c r="IBD98" s="11"/>
      <c r="IBE98" s="11"/>
      <c r="IBF98" s="11"/>
      <c r="IBG98" s="11"/>
      <c r="IBH98" s="11"/>
      <c r="IBI98" s="11"/>
      <c r="IBJ98" s="11"/>
      <c r="IBK98" s="11"/>
      <c r="IBL98" s="11"/>
      <c r="IBM98" s="11"/>
      <c r="IBN98" s="11"/>
      <c r="IBO98" s="11"/>
      <c r="IBP98" s="11"/>
      <c r="IBQ98" s="11"/>
      <c r="IBR98" s="11"/>
      <c r="IBS98" s="11"/>
      <c r="IBT98" s="11"/>
      <c r="IBU98" s="11"/>
      <c r="IBV98" s="11"/>
      <c r="IBW98" s="11"/>
      <c r="IBX98" s="11"/>
      <c r="IBY98" s="11"/>
      <c r="IBZ98" s="11"/>
      <c r="ICA98" s="11"/>
      <c r="ICB98" s="11"/>
      <c r="ICC98" s="11"/>
      <c r="ICD98" s="11"/>
      <c r="ICE98" s="11"/>
      <c r="ICF98" s="11"/>
      <c r="ICG98" s="11"/>
      <c r="ICH98" s="11"/>
      <c r="ICI98" s="11"/>
      <c r="ICJ98" s="11"/>
      <c r="ICK98" s="11"/>
      <c r="ICL98" s="11"/>
      <c r="ICM98" s="11"/>
      <c r="ICN98" s="11"/>
      <c r="ICO98" s="11"/>
      <c r="ICP98" s="11"/>
      <c r="ICQ98" s="11"/>
      <c r="ICR98" s="11"/>
      <c r="ICS98" s="11"/>
      <c r="ICT98" s="11"/>
      <c r="ICU98" s="11"/>
      <c r="ICV98" s="11"/>
      <c r="ICW98" s="11"/>
      <c r="ICX98" s="11"/>
      <c r="ICY98" s="11"/>
      <c r="ICZ98" s="11"/>
      <c r="IDA98" s="11"/>
      <c r="IDB98" s="11"/>
      <c r="IDC98" s="11"/>
      <c r="IDD98" s="11"/>
      <c r="IDE98" s="11"/>
      <c r="IDF98" s="11"/>
      <c r="IDG98" s="11"/>
      <c r="IDH98" s="11"/>
      <c r="IDI98" s="11"/>
      <c r="IDJ98" s="11"/>
      <c r="IDK98" s="11"/>
      <c r="IDL98" s="11"/>
      <c r="IDM98" s="11"/>
      <c r="IDN98" s="11"/>
      <c r="IDO98" s="11"/>
      <c r="IDP98" s="11"/>
      <c r="IDQ98" s="11"/>
      <c r="IDR98" s="11"/>
      <c r="IDS98" s="11"/>
      <c r="IDT98" s="11"/>
      <c r="IDU98" s="11"/>
      <c r="IDV98" s="11"/>
      <c r="IDW98" s="11"/>
      <c r="IDX98" s="11"/>
      <c r="IDY98" s="11"/>
      <c r="IDZ98" s="11"/>
      <c r="IEA98" s="11"/>
      <c r="IEB98" s="11"/>
      <c r="IEC98" s="11"/>
      <c r="IED98" s="11"/>
      <c r="IEE98" s="11"/>
      <c r="IEF98" s="11"/>
      <c r="IEG98" s="11"/>
      <c r="IEH98" s="11"/>
      <c r="IEI98" s="11"/>
      <c r="IEJ98" s="11"/>
      <c r="IEK98" s="11"/>
      <c r="IEL98" s="11"/>
      <c r="IEM98" s="11"/>
      <c r="IEN98" s="11"/>
      <c r="IEO98" s="11"/>
      <c r="IEP98" s="11"/>
      <c r="IEQ98" s="11"/>
      <c r="IER98" s="11"/>
      <c r="IES98" s="11"/>
      <c r="IET98" s="11"/>
      <c r="IEU98" s="11"/>
      <c r="IEV98" s="11"/>
      <c r="IEW98" s="11"/>
      <c r="IEX98" s="11"/>
      <c r="IEY98" s="11"/>
      <c r="IEZ98" s="11"/>
      <c r="IFA98" s="11"/>
      <c r="IFB98" s="11"/>
      <c r="IFC98" s="11"/>
      <c r="IFD98" s="11"/>
      <c r="IFE98" s="11"/>
      <c r="IFF98" s="11"/>
      <c r="IFG98" s="11"/>
      <c r="IFH98" s="11"/>
      <c r="IFI98" s="11"/>
      <c r="IFJ98" s="11"/>
      <c r="IFK98" s="11"/>
      <c r="IFL98" s="11"/>
      <c r="IFM98" s="11"/>
      <c r="IFN98" s="11"/>
      <c r="IFO98" s="11"/>
      <c r="IFP98" s="11"/>
      <c r="IFQ98" s="11"/>
      <c r="IFR98" s="11"/>
      <c r="IFS98" s="11"/>
      <c r="IFT98" s="11"/>
      <c r="IFU98" s="11"/>
      <c r="IFV98" s="11"/>
      <c r="IFW98" s="11"/>
      <c r="IFX98" s="11"/>
      <c r="IFY98" s="11"/>
      <c r="IFZ98" s="11"/>
      <c r="IGA98" s="11"/>
      <c r="IGB98" s="11"/>
      <c r="IGC98" s="11"/>
      <c r="IGD98" s="11"/>
      <c r="IGE98" s="11"/>
      <c r="IGF98" s="11"/>
      <c r="IGG98" s="11"/>
      <c r="IGH98" s="11"/>
      <c r="IGI98" s="11"/>
      <c r="IGJ98" s="11"/>
      <c r="IGK98" s="11"/>
      <c r="IGL98" s="11"/>
      <c r="IGM98" s="11"/>
      <c r="IGN98" s="11"/>
      <c r="IGO98" s="11"/>
      <c r="IGP98" s="11"/>
      <c r="IGQ98" s="11"/>
      <c r="IGR98" s="11"/>
      <c r="IGS98" s="11"/>
      <c r="IGT98" s="11"/>
      <c r="IGU98" s="11"/>
      <c r="IGV98" s="11"/>
      <c r="IGW98" s="11"/>
      <c r="IGX98" s="11"/>
      <c r="IGY98" s="11"/>
      <c r="IGZ98" s="11"/>
      <c r="IHA98" s="11"/>
      <c r="IHB98" s="11"/>
      <c r="IHC98" s="11"/>
      <c r="IHD98" s="11"/>
      <c r="IHE98" s="11"/>
      <c r="IHF98" s="11"/>
      <c r="IHG98" s="11"/>
      <c r="IHH98" s="11"/>
      <c r="IHI98" s="11"/>
      <c r="IHJ98" s="11"/>
      <c r="IHK98" s="11"/>
      <c r="IHL98" s="11"/>
      <c r="IHM98" s="11"/>
      <c r="IHN98" s="11"/>
      <c r="IHO98" s="11"/>
      <c r="IHP98" s="11"/>
      <c r="IHQ98" s="11"/>
      <c r="IHR98" s="11"/>
      <c r="IHS98" s="11"/>
      <c r="IHT98" s="11"/>
      <c r="IHU98" s="11"/>
      <c r="IHV98" s="11"/>
      <c r="IHW98" s="11"/>
      <c r="IHX98" s="11"/>
      <c r="IHY98" s="11"/>
      <c r="IHZ98" s="11"/>
      <c r="IIA98" s="11"/>
      <c r="IIB98" s="11"/>
      <c r="IIC98" s="11"/>
      <c r="IID98" s="11"/>
      <c r="IIE98" s="11"/>
      <c r="IIF98" s="11"/>
      <c r="IIG98" s="11"/>
      <c r="IIH98" s="11"/>
      <c r="III98" s="11"/>
      <c r="IIJ98" s="11"/>
      <c r="IIK98" s="11"/>
      <c r="IIL98" s="11"/>
      <c r="IIM98" s="11"/>
      <c r="IIN98" s="11"/>
      <c r="IIO98" s="11"/>
      <c r="IIP98" s="11"/>
      <c r="IIQ98" s="11"/>
      <c r="IIR98" s="11"/>
      <c r="IIS98" s="11"/>
      <c r="IIT98" s="11"/>
      <c r="IIU98" s="11"/>
      <c r="IIV98" s="11"/>
      <c r="IIW98" s="11"/>
      <c r="IIX98" s="11"/>
      <c r="IIY98" s="11"/>
      <c r="IIZ98" s="11"/>
      <c r="IJA98" s="11"/>
      <c r="IJB98" s="11"/>
      <c r="IJC98" s="11"/>
      <c r="IJD98" s="11"/>
      <c r="IJE98" s="11"/>
      <c r="IJF98" s="11"/>
      <c r="IJG98" s="11"/>
      <c r="IJH98" s="11"/>
      <c r="IJI98" s="11"/>
      <c r="IJJ98" s="11"/>
      <c r="IJK98" s="11"/>
      <c r="IJL98" s="11"/>
      <c r="IJM98" s="11"/>
      <c r="IJN98" s="11"/>
      <c r="IJO98" s="11"/>
      <c r="IJP98" s="11"/>
      <c r="IJQ98" s="11"/>
      <c r="IJR98" s="11"/>
      <c r="IJS98" s="11"/>
      <c r="IJT98" s="11"/>
      <c r="IJU98" s="11"/>
      <c r="IJV98" s="11"/>
      <c r="IJW98" s="11"/>
      <c r="IJX98" s="11"/>
      <c r="IJY98" s="11"/>
      <c r="IJZ98" s="11"/>
      <c r="IKA98" s="11"/>
      <c r="IKB98" s="11"/>
      <c r="IKC98" s="11"/>
      <c r="IKD98" s="11"/>
      <c r="IKE98" s="11"/>
      <c r="IKF98" s="11"/>
      <c r="IKG98" s="11"/>
      <c r="IKH98" s="11"/>
      <c r="IKI98" s="11"/>
      <c r="IKJ98" s="11"/>
      <c r="IKK98" s="11"/>
      <c r="IKL98" s="11"/>
      <c r="IKM98" s="11"/>
      <c r="IKN98" s="11"/>
      <c r="IKO98" s="11"/>
      <c r="IKP98" s="11"/>
      <c r="IKQ98" s="11"/>
      <c r="IKR98" s="11"/>
      <c r="IKS98" s="11"/>
      <c r="IKT98" s="11"/>
      <c r="IKU98" s="11"/>
      <c r="IKV98" s="11"/>
      <c r="IKW98" s="11"/>
      <c r="IKX98" s="11"/>
      <c r="IKY98" s="11"/>
      <c r="IKZ98" s="11"/>
      <c r="ILA98" s="11"/>
      <c r="ILB98" s="11"/>
      <c r="ILC98" s="11"/>
      <c r="ILD98" s="11"/>
      <c r="ILE98" s="11"/>
      <c r="ILF98" s="11"/>
      <c r="ILG98" s="11"/>
      <c r="ILH98" s="11"/>
      <c r="ILI98" s="11"/>
      <c r="ILJ98" s="11"/>
      <c r="ILK98" s="11"/>
      <c r="ILL98" s="11"/>
      <c r="ILM98" s="11"/>
      <c r="ILN98" s="11"/>
      <c r="ILO98" s="11"/>
      <c r="ILP98" s="11"/>
      <c r="ILQ98" s="11"/>
      <c r="ILR98" s="11"/>
      <c r="ILS98" s="11"/>
      <c r="ILT98" s="11"/>
      <c r="ILU98" s="11"/>
      <c r="ILV98" s="11"/>
      <c r="ILW98" s="11"/>
      <c r="ILX98" s="11"/>
      <c r="ILY98" s="11"/>
      <c r="ILZ98" s="11"/>
      <c r="IMA98" s="11"/>
      <c r="IMB98" s="11"/>
      <c r="IMC98" s="11"/>
      <c r="IMD98" s="11"/>
      <c r="IME98" s="11"/>
      <c r="IMF98" s="11"/>
      <c r="IMG98" s="11"/>
      <c r="IMH98" s="11"/>
      <c r="IMI98" s="11"/>
      <c r="IMJ98" s="11"/>
      <c r="IMK98" s="11"/>
      <c r="IML98" s="11"/>
      <c r="IMM98" s="11"/>
      <c r="IMN98" s="11"/>
      <c r="IMO98" s="11"/>
      <c r="IMP98" s="11"/>
      <c r="IMQ98" s="11"/>
      <c r="IMR98" s="11"/>
      <c r="IMS98" s="11"/>
      <c r="IMT98" s="11"/>
      <c r="IMU98" s="11"/>
      <c r="IMV98" s="11"/>
      <c r="IMW98" s="11"/>
      <c r="IMX98" s="11"/>
      <c r="IMY98" s="11"/>
      <c r="IMZ98" s="11"/>
      <c r="INA98" s="11"/>
      <c r="INB98" s="11"/>
      <c r="INC98" s="11"/>
      <c r="IND98" s="11"/>
      <c r="INE98" s="11"/>
      <c r="INF98" s="11"/>
      <c r="ING98" s="11"/>
      <c r="INH98" s="11"/>
      <c r="INI98" s="11"/>
      <c r="INJ98" s="11"/>
      <c r="INK98" s="11"/>
      <c r="INL98" s="11"/>
      <c r="INM98" s="11"/>
      <c r="INN98" s="11"/>
      <c r="INO98" s="11"/>
      <c r="INP98" s="11"/>
      <c r="INQ98" s="11"/>
      <c r="INR98" s="11"/>
      <c r="INS98" s="11"/>
      <c r="INT98" s="11"/>
      <c r="INU98" s="11"/>
      <c r="INV98" s="11"/>
      <c r="INW98" s="11"/>
      <c r="INX98" s="11"/>
      <c r="INY98" s="11"/>
      <c r="INZ98" s="11"/>
      <c r="IOA98" s="11"/>
      <c r="IOB98" s="11"/>
      <c r="IOC98" s="11"/>
      <c r="IOD98" s="11"/>
      <c r="IOE98" s="11"/>
      <c r="IOF98" s="11"/>
      <c r="IOG98" s="11"/>
      <c r="IOH98" s="11"/>
      <c r="IOI98" s="11"/>
      <c r="IOJ98" s="11"/>
      <c r="IOK98" s="11"/>
      <c r="IOL98" s="11"/>
      <c r="IOM98" s="11"/>
      <c r="ION98" s="11"/>
      <c r="IOO98" s="11"/>
      <c r="IOP98" s="11"/>
      <c r="IOQ98" s="11"/>
      <c r="IOR98" s="11"/>
      <c r="IOS98" s="11"/>
      <c r="IOT98" s="11"/>
      <c r="IOU98" s="11"/>
      <c r="IOV98" s="11"/>
      <c r="IOW98" s="11"/>
      <c r="IOX98" s="11"/>
      <c r="IOY98" s="11"/>
      <c r="IOZ98" s="11"/>
      <c r="IPA98" s="11"/>
      <c r="IPB98" s="11"/>
      <c r="IPC98" s="11"/>
      <c r="IPD98" s="11"/>
      <c r="IPE98" s="11"/>
      <c r="IPF98" s="11"/>
      <c r="IPG98" s="11"/>
      <c r="IPH98" s="11"/>
      <c r="IPI98" s="11"/>
      <c r="IPJ98" s="11"/>
      <c r="IPK98" s="11"/>
      <c r="IPL98" s="11"/>
      <c r="IPM98" s="11"/>
      <c r="IPN98" s="11"/>
      <c r="IPO98" s="11"/>
      <c r="IPP98" s="11"/>
      <c r="IPQ98" s="11"/>
      <c r="IPR98" s="11"/>
      <c r="IPS98" s="11"/>
      <c r="IPT98" s="11"/>
      <c r="IPU98" s="11"/>
      <c r="IPV98" s="11"/>
      <c r="IPW98" s="11"/>
      <c r="IPX98" s="11"/>
      <c r="IPY98" s="11"/>
      <c r="IPZ98" s="11"/>
      <c r="IQA98" s="11"/>
      <c r="IQB98" s="11"/>
      <c r="IQC98" s="11"/>
      <c r="IQD98" s="11"/>
      <c r="IQE98" s="11"/>
      <c r="IQF98" s="11"/>
      <c r="IQG98" s="11"/>
      <c r="IQH98" s="11"/>
      <c r="IQI98" s="11"/>
      <c r="IQJ98" s="11"/>
      <c r="IQK98" s="11"/>
      <c r="IQL98" s="11"/>
      <c r="IQM98" s="11"/>
      <c r="IQN98" s="11"/>
      <c r="IQO98" s="11"/>
      <c r="IQP98" s="11"/>
      <c r="IQQ98" s="11"/>
      <c r="IQR98" s="11"/>
      <c r="IQS98" s="11"/>
      <c r="IQT98" s="11"/>
      <c r="IQU98" s="11"/>
      <c r="IQV98" s="11"/>
      <c r="IQW98" s="11"/>
      <c r="IQX98" s="11"/>
      <c r="IQY98" s="11"/>
      <c r="IQZ98" s="11"/>
      <c r="IRA98" s="11"/>
      <c r="IRB98" s="11"/>
      <c r="IRC98" s="11"/>
      <c r="IRD98" s="11"/>
      <c r="IRE98" s="11"/>
      <c r="IRF98" s="11"/>
      <c r="IRG98" s="11"/>
      <c r="IRH98" s="11"/>
      <c r="IRI98" s="11"/>
      <c r="IRJ98" s="11"/>
      <c r="IRK98" s="11"/>
      <c r="IRL98" s="11"/>
      <c r="IRM98" s="11"/>
      <c r="IRN98" s="11"/>
      <c r="IRO98" s="11"/>
      <c r="IRP98" s="11"/>
      <c r="IRQ98" s="11"/>
      <c r="IRR98" s="11"/>
      <c r="IRS98" s="11"/>
      <c r="IRT98" s="11"/>
      <c r="IRU98" s="11"/>
      <c r="IRV98" s="11"/>
      <c r="IRW98" s="11"/>
      <c r="IRX98" s="11"/>
      <c r="IRY98" s="11"/>
      <c r="IRZ98" s="11"/>
      <c r="ISA98" s="11"/>
      <c r="ISB98" s="11"/>
      <c r="ISC98" s="11"/>
      <c r="ISD98" s="11"/>
      <c r="ISE98" s="11"/>
      <c r="ISF98" s="11"/>
      <c r="ISG98" s="11"/>
      <c r="ISH98" s="11"/>
      <c r="ISI98" s="11"/>
      <c r="ISJ98" s="11"/>
      <c r="ISK98" s="11"/>
      <c r="ISL98" s="11"/>
      <c r="ISM98" s="11"/>
      <c r="ISN98" s="11"/>
      <c r="ISO98" s="11"/>
      <c r="ISP98" s="11"/>
      <c r="ISQ98" s="11"/>
      <c r="ISR98" s="11"/>
      <c r="ISS98" s="11"/>
      <c r="IST98" s="11"/>
      <c r="ISU98" s="11"/>
      <c r="ISV98" s="11"/>
      <c r="ISW98" s="11"/>
      <c r="ISX98" s="11"/>
      <c r="ISY98" s="11"/>
      <c r="ISZ98" s="11"/>
      <c r="ITA98" s="11"/>
      <c r="ITB98" s="11"/>
      <c r="ITC98" s="11"/>
      <c r="ITD98" s="11"/>
      <c r="ITE98" s="11"/>
      <c r="ITF98" s="11"/>
      <c r="ITG98" s="11"/>
      <c r="ITH98" s="11"/>
      <c r="ITI98" s="11"/>
      <c r="ITJ98" s="11"/>
      <c r="ITK98" s="11"/>
      <c r="ITL98" s="11"/>
      <c r="ITM98" s="11"/>
      <c r="ITN98" s="11"/>
      <c r="ITO98" s="11"/>
      <c r="ITP98" s="11"/>
      <c r="ITQ98" s="11"/>
      <c r="ITR98" s="11"/>
      <c r="ITS98" s="11"/>
      <c r="ITT98" s="11"/>
      <c r="ITU98" s="11"/>
      <c r="ITV98" s="11"/>
      <c r="ITW98" s="11"/>
      <c r="ITX98" s="11"/>
      <c r="ITY98" s="11"/>
      <c r="ITZ98" s="11"/>
      <c r="IUA98" s="11"/>
      <c r="IUB98" s="11"/>
      <c r="IUC98" s="11"/>
      <c r="IUD98" s="11"/>
      <c r="IUE98" s="11"/>
      <c r="IUF98" s="11"/>
      <c r="IUG98" s="11"/>
      <c r="IUH98" s="11"/>
      <c r="IUI98" s="11"/>
      <c r="IUJ98" s="11"/>
      <c r="IUK98" s="11"/>
      <c r="IUL98" s="11"/>
      <c r="IUM98" s="11"/>
      <c r="IUN98" s="11"/>
      <c r="IUO98" s="11"/>
      <c r="IUP98" s="11"/>
      <c r="IUQ98" s="11"/>
      <c r="IUR98" s="11"/>
      <c r="IUS98" s="11"/>
      <c r="IUT98" s="11"/>
      <c r="IUU98" s="11"/>
      <c r="IUV98" s="11"/>
      <c r="IUW98" s="11"/>
      <c r="IUX98" s="11"/>
      <c r="IUY98" s="11"/>
      <c r="IUZ98" s="11"/>
      <c r="IVA98" s="11"/>
      <c r="IVB98" s="11"/>
      <c r="IVC98" s="11"/>
      <c r="IVD98" s="11"/>
      <c r="IVE98" s="11"/>
      <c r="IVF98" s="11"/>
      <c r="IVG98" s="11"/>
      <c r="IVH98" s="11"/>
      <c r="IVI98" s="11"/>
      <c r="IVJ98" s="11"/>
      <c r="IVK98" s="11"/>
      <c r="IVL98" s="11"/>
      <c r="IVM98" s="11"/>
      <c r="IVN98" s="11"/>
      <c r="IVO98" s="11"/>
      <c r="IVP98" s="11"/>
      <c r="IVQ98" s="11"/>
      <c r="IVR98" s="11"/>
      <c r="IVS98" s="11"/>
      <c r="IVT98" s="11"/>
      <c r="IVU98" s="11"/>
      <c r="IVV98" s="11"/>
      <c r="IVW98" s="11"/>
      <c r="IVX98" s="11"/>
      <c r="IVY98" s="11"/>
      <c r="IVZ98" s="11"/>
      <c r="IWA98" s="11"/>
      <c r="IWB98" s="11"/>
      <c r="IWC98" s="11"/>
      <c r="IWD98" s="11"/>
      <c r="IWE98" s="11"/>
      <c r="IWF98" s="11"/>
      <c r="IWG98" s="11"/>
      <c r="IWH98" s="11"/>
      <c r="IWI98" s="11"/>
      <c r="IWJ98" s="11"/>
      <c r="IWK98" s="11"/>
      <c r="IWL98" s="11"/>
      <c r="IWM98" s="11"/>
      <c r="IWN98" s="11"/>
      <c r="IWO98" s="11"/>
      <c r="IWP98" s="11"/>
      <c r="IWQ98" s="11"/>
      <c r="IWR98" s="11"/>
      <c r="IWS98" s="11"/>
      <c r="IWT98" s="11"/>
      <c r="IWU98" s="11"/>
      <c r="IWV98" s="11"/>
      <c r="IWW98" s="11"/>
      <c r="IWX98" s="11"/>
      <c r="IWY98" s="11"/>
      <c r="IWZ98" s="11"/>
      <c r="IXA98" s="11"/>
      <c r="IXB98" s="11"/>
      <c r="IXC98" s="11"/>
      <c r="IXD98" s="11"/>
      <c r="IXE98" s="11"/>
      <c r="IXF98" s="11"/>
      <c r="IXG98" s="11"/>
      <c r="IXH98" s="11"/>
      <c r="IXI98" s="11"/>
      <c r="IXJ98" s="11"/>
      <c r="IXK98" s="11"/>
      <c r="IXL98" s="11"/>
      <c r="IXM98" s="11"/>
      <c r="IXN98" s="11"/>
      <c r="IXO98" s="11"/>
      <c r="IXP98" s="11"/>
      <c r="IXQ98" s="11"/>
      <c r="IXR98" s="11"/>
      <c r="IXS98" s="11"/>
      <c r="IXT98" s="11"/>
      <c r="IXU98" s="11"/>
      <c r="IXV98" s="11"/>
      <c r="IXW98" s="11"/>
      <c r="IXX98" s="11"/>
      <c r="IXY98" s="11"/>
      <c r="IXZ98" s="11"/>
      <c r="IYA98" s="11"/>
      <c r="IYB98" s="11"/>
      <c r="IYC98" s="11"/>
      <c r="IYD98" s="11"/>
      <c r="IYE98" s="11"/>
      <c r="IYF98" s="11"/>
      <c r="IYG98" s="11"/>
      <c r="IYH98" s="11"/>
      <c r="IYI98" s="11"/>
      <c r="IYJ98" s="11"/>
      <c r="IYK98" s="11"/>
      <c r="IYL98" s="11"/>
      <c r="IYM98" s="11"/>
      <c r="IYN98" s="11"/>
      <c r="IYO98" s="11"/>
      <c r="IYP98" s="11"/>
      <c r="IYQ98" s="11"/>
      <c r="IYR98" s="11"/>
      <c r="IYS98" s="11"/>
      <c r="IYT98" s="11"/>
      <c r="IYU98" s="11"/>
      <c r="IYV98" s="11"/>
      <c r="IYW98" s="11"/>
      <c r="IYX98" s="11"/>
      <c r="IYY98" s="11"/>
      <c r="IYZ98" s="11"/>
      <c r="IZA98" s="11"/>
      <c r="IZB98" s="11"/>
      <c r="IZC98" s="11"/>
      <c r="IZD98" s="11"/>
      <c r="IZE98" s="11"/>
      <c r="IZF98" s="11"/>
      <c r="IZG98" s="11"/>
      <c r="IZH98" s="11"/>
      <c r="IZI98" s="11"/>
      <c r="IZJ98" s="11"/>
      <c r="IZK98" s="11"/>
      <c r="IZL98" s="11"/>
      <c r="IZM98" s="11"/>
      <c r="IZN98" s="11"/>
      <c r="IZO98" s="11"/>
      <c r="IZP98" s="11"/>
      <c r="IZQ98" s="11"/>
      <c r="IZR98" s="11"/>
      <c r="IZS98" s="11"/>
      <c r="IZT98" s="11"/>
      <c r="IZU98" s="11"/>
      <c r="IZV98" s="11"/>
      <c r="IZW98" s="11"/>
      <c r="IZX98" s="11"/>
      <c r="IZY98" s="11"/>
      <c r="IZZ98" s="11"/>
      <c r="JAA98" s="11"/>
      <c r="JAB98" s="11"/>
      <c r="JAC98" s="11"/>
      <c r="JAD98" s="11"/>
      <c r="JAE98" s="11"/>
      <c r="JAF98" s="11"/>
      <c r="JAG98" s="11"/>
      <c r="JAH98" s="11"/>
      <c r="JAI98" s="11"/>
      <c r="JAJ98" s="11"/>
      <c r="JAK98" s="11"/>
      <c r="JAL98" s="11"/>
      <c r="JAM98" s="11"/>
      <c r="JAN98" s="11"/>
      <c r="JAO98" s="11"/>
      <c r="JAP98" s="11"/>
      <c r="JAQ98" s="11"/>
      <c r="JAR98" s="11"/>
      <c r="JAS98" s="11"/>
      <c r="JAT98" s="11"/>
      <c r="JAU98" s="11"/>
      <c r="JAV98" s="11"/>
      <c r="JAW98" s="11"/>
      <c r="JAX98" s="11"/>
      <c r="JAY98" s="11"/>
      <c r="JAZ98" s="11"/>
      <c r="JBA98" s="11"/>
      <c r="JBB98" s="11"/>
      <c r="JBC98" s="11"/>
      <c r="JBD98" s="11"/>
      <c r="JBE98" s="11"/>
      <c r="JBF98" s="11"/>
      <c r="JBG98" s="11"/>
      <c r="JBH98" s="11"/>
      <c r="JBI98" s="11"/>
      <c r="JBJ98" s="11"/>
      <c r="JBK98" s="11"/>
      <c r="JBL98" s="11"/>
      <c r="JBM98" s="11"/>
      <c r="JBN98" s="11"/>
      <c r="JBO98" s="11"/>
      <c r="JBP98" s="11"/>
      <c r="JBQ98" s="11"/>
      <c r="JBR98" s="11"/>
      <c r="JBS98" s="11"/>
      <c r="JBT98" s="11"/>
      <c r="JBU98" s="11"/>
      <c r="JBV98" s="11"/>
      <c r="JBW98" s="11"/>
      <c r="JBX98" s="11"/>
      <c r="JBY98" s="11"/>
      <c r="JBZ98" s="11"/>
      <c r="JCA98" s="11"/>
      <c r="JCB98" s="11"/>
      <c r="JCC98" s="11"/>
      <c r="JCD98" s="11"/>
      <c r="JCE98" s="11"/>
      <c r="JCF98" s="11"/>
      <c r="JCG98" s="11"/>
      <c r="JCH98" s="11"/>
      <c r="JCI98" s="11"/>
      <c r="JCJ98" s="11"/>
      <c r="JCK98" s="11"/>
      <c r="JCL98" s="11"/>
      <c r="JCM98" s="11"/>
      <c r="JCN98" s="11"/>
      <c r="JCO98" s="11"/>
      <c r="JCP98" s="11"/>
      <c r="JCQ98" s="11"/>
      <c r="JCR98" s="11"/>
      <c r="JCS98" s="11"/>
      <c r="JCT98" s="11"/>
      <c r="JCU98" s="11"/>
      <c r="JCV98" s="11"/>
      <c r="JCW98" s="11"/>
      <c r="JCX98" s="11"/>
      <c r="JCY98" s="11"/>
      <c r="JCZ98" s="11"/>
      <c r="JDA98" s="11"/>
      <c r="JDB98" s="11"/>
      <c r="JDC98" s="11"/>
      <c r="JDD98" s="11"/>
      <c r="JDE98" s="11"/>
      <c r="JDF98" s="11"/>
      <c r="JDG98" s="11"/>
      <c r="JDH98" s="11"/>
      <c r="JDI98" s="11"/>
      <c r="JDJ98" s="11"/>
      <c r="JDK98" s="11"/>
      <c r="JDL98" s="11"/>
      <c r="JDM98" s="11"/>
      <c r="JDN98" s="11"/>
      <c r="JDO98" s="11"/>
      <c r="JDP98" s="11"/>
      <c r="JDQ98" s="11"/>
      <c r="JDR98" s="11"/>
      <c r="JDS98" s="11"/>
      <c r="JDT98" s="11"/>
      <c r="JDU98" s="11"/>
      <c r="JDV98" s="11"/>
      <c r="JDW98" s="11"/>
      <c r="JDX98" s="11"/>
      <c r="JDY98" s="11"/>
      <c r="JDZ98" s="11"/>
      <c r="JEA98" s="11"/>
      <c r="JEB98" s="11"/>
      <c r="JEC98" s="11"/>
      <c r="JED98" s="11"/>
      <c r="JEE98" s="11"/>
      <c r="JEF98" s="11"/>
      <c r="JEG98" s="11"/>
      <c r="JEH98" s="11"/>
      <c r="JEI98" s="11"/>
      <c r="JEJ98" s="11"/>
      <c r="JEK98" s="11"/>
      <c r="JEL98" s="11"/>
      <c r="JEM98" s="11"/>
      <c r="JEN98" s="11"/>
      <c r="JEO98" s="11"/>
      <c r="JEP98" s="11"/>
      <c r="JEQ98" s="11"/>
      <c r="JER98" s="11"/>
      <c r="JES98" s="11"/>
      <c r="JET98" s="11"/>
      <c r="JEU98" s="11"/>
      <c r="JEV98" s="11"/>
      <c r="JEW98" s="11"/>
      <c r="JEX98" s="11"/>
      <c r="JEY98" s="11"/>
      <c r="JEZ98" s="11"/>
      <c r="JFA98" s="11"/>
      <c r="JFB98" s="11"/>
      <c r="JFC98" s="11"/>
      <c r="JFD98" s="11"/>
      <c r="JFE98" s="11"/>
      <c r="JFF98" s="11"/>
      <c r="JFG98" s="11"/>
      <c r="JFH98" s="11"/>
      <c r="JFI98" s="11"/>
      <c r="JFJ98" s="11"/>
      <c r="JFK98" s="11"/>
      <c r="JFL98" s="11"/>
      <c r="JFM98" s="11"/>
      <c r="JFN98" s="11"/>
      <c r="JFO98" s="11"/>
      <c r="JFP98" s="11"/>
      <c r="JFQ98" s="11"/>
      <c r="JFR98" s="11"/>
      <c r="JFS98" s="11"/>
      <c r="JFT98" s="11"/>
      <c r="JFU98" s="11"/>
      <c r="JFV98" s="11"/>
      <c r="JFW98" s="11"/>
      <c r="JFX98" s="11"/>
      <c r="JFY98" s="11"/>
      <c r="JFZ98" s="11"/>
      <c r="JGA98" s="11"/>
      <c r="JGB98" s="11"/>
      <c r="JGC98" s="11"/>
      <c r="JGD98" s="11"/>
      <c r="JGE98" s="11"/>
      <c r="JGF98" s="11"/>
      <c r="JGG98" s="11"/>
      <c r="JGH98" s="11"/>
      <c r="JGI98" s="11"/>
      <c r="JGJ98" s="11"/>
      <c r="JGK98" s="11"/>
      <c r="JGL98" s="11"/>
      <c r="JGM98" s="11"/>
      <c r="JGN98" s="11"/>
      <c r="JGO98" s="11"/>
      <c r="JGP98" s="11"/>
      <c r="JGQ98" s="11"/>
      <c r="JGR98" s="11"/>
      <c r="JGS98" s="11"/>
      <c r="JGT98" s="11"/>
      <c r="JGU98" s="11"/>
      <c r="JGV98" s="11"/>
      <c r="JGW98" s="11"/>
      <c r="JGX98" s="11"/>
      <c r="JGY98" s="11"/>
      <c r="JGZ98" s="11"/>
      <c r="JHA98" s="11"/>
      <c r="JHB98" s="11"/>
      <c r="JHC98" s="11"/>
      <c r="JHD98" s="11"/>
      <c r="JHE98" s="11"/>
      <c r="JHF98" s="11"/>
      <c r="JHG98" s="11"/>
      <c r="JHH98" s="11"/>
      <c r="JHI98" s="11"/>
      <c r="JHJ98" s="11"/>
      <c r="JHK98" s="11"/>
      <c r="JHL98" s="11"/>
      <c r="JHM98" s="11"/>
      <c r="JHN98" s="11"/>
      <c r="JHO98" s="11"/>
      <c r="JHP98" s="11"/>
      <c r="JHQ98" s="11"/>
      <c r="JHR98" s="11"/>
      <c r="JHS98" s="11"/>
      <c r="JHT98" s="11"/>
      <c r="JHU98" s="11"/>
      <c r="JHV98" s="11"/>
      <c r="JHW98" s="11"/>
      <c r="JHX98" s="11"/>
      <c r="JHY98" s="11"/>
      <c r="JHZ98" s="11"/>
      <c r="JIA98" s="11"/>
      <c r="JIB98" s="11"/>
      <c r="JIC98" s="11"/>
      <c r="JID98" s="11"/>
      <c r="JIE98" s="11"/>
      <c r="JIF98" s="11"/>
      <c r="JIG98" s="11"/>
      <c r="JIH98" s="11"/>
      <c r="JII98" s="11"/>
      <c r="JIJ98" s="11"/>
      <c r="JIK98" s="11"/>
      <c r="JIL98" s="11"/>
      <c r="JIM98" s="11"/>
      <c r="JIN98" s="11"/>
      <c r="JIO98" s="11"/>
      <c r="JIP98" s="11"/>
      <c r="JIQ98" s="11"/>
      <c r="JIR98" s="11"/>
      <c r="JIS98" s="11"/>
      <c r="JIT98" s="11"/>
      <c r="JIU98" s="11"/>
      <c r="JIV98" s="11"/>
      <c r="JIW98" s="11"/>
      <c r="JIX98" s="11"/>
      <c r="JIY98" s="11"/>
      <c r="JIZ98" s="11"/>
      <c r="JJA98" s="11"/>
      <c r="JJB98" s="11"/>
      <c r="JJC98" s="11"/>
      <c r="JJD98" s="11"/>
      <c r="JJE98" s="11"/>
      <c r="JJF98" s="11"/>
      <c r="JJG98" s="11"/>
      <c r="JJH98" s="11"/>
      <c r="JJI98" s="11"/>
      <c r="JJJ98" s="11"/>
      <c r="JJK98" s="11"/>
      <c r="JJL98" s="11"/>
      <c r="JJM98" s="11"/>
      <c r="JJN98" s="11"/>
      <c r="JJO98" s="11"/>
      <c r="JJP98" s="11"/>
      <c r="JJQ98" s="11"/>
      <c r="JJR98" s="11"/>
      <c r="JJS98" s="11"/>
      <c r="JJT98" s="11"/>
      <c r="JJU98" s="11"/>
      <c r="JJV98" s="11"/>
      <c r="JJW98" s="11"/>
      <c r="JJX98" s="11"/>
      <c r="JJY98" s="11"/>
      <c r="JJZ98" s="11"/>
      <c r="JKA98" s="11"/>
      <c r="JKB98" s="11"/>
      <c r="JKC98" s="11"/>
      <c r="JKD98" s="11"/>
      <c r="JKE98" s="11"/>
      <c r="JKF98" s="11"/>
      <c r="JKG98" s="11"/>
      <c r="JKH98" s="11"/>
      <c r="JKI98" s="11"/>
      <c r="JKJ98" s="11"/>
      <c r="JKK98" s="11"/>
      <c r="JKL98" s="11"/>
      <c r="JKM98" s="11"/>
      <c r="JKN98" s="11"/>
      <c r="JKO98" s="11"/>
      <c r="JKP98" s="11"/>
      <c r="JKQ98" s="11"/>
      <c r="JKR98" s="11"/>
      <c r="JKS98" s="11"/>
      <c r="JKT98" s="11"/>
      <c r="JKU98" s="11"/>
      <c r="JKV98" s="11"/>
      <c r="JKW98" s="11"/>
      <c r="JKX98" s="11"/>
      <c r="JKY98" s="11"/>
      <c r="JKZ98" s="11"/>
      <c r="JLA98" s="11"/>
      <c r="JLB98" s="11"/>
      <c r="JLC98" s="11"/>
      <c r="JLD98" s="11"/>
      <c r="JLE98" s="11"/>
      <c r="JLF98" s="11"/>
      <c r="JLG98" s="11"/>
      <c r="JLH98" s="11"/>
      <c r="JLI98" s="11"/>
      <c r="JLJ98" s="11"/>
      <c r="JLK98" s="11"/>
      <c r="JLL98" s="11"/>
      <c r="JLM98" s="11"/>
      <c r="JLN98" s="11"/>
      <c r="JLO98" s="11"/>
      <c r="JLP98" s="11"/>
      <c r="JLQ98" s="11"/>
      <c r="JLR98" s="11"/>
      <c r="JLS98" s="11"/>
      <c r="JLT98" s="11"/>
      <c r="JLU98" s="11"/>
      <c r="JLV98" s="11"/>
      <c r="JLW98" s="11"/>
      <c r="JLX98" s="11"/>
      <c r="JLY98" s="11"/>
      <c r="JLZ98" s="11"/>
      <c r="JMA98" s="11"/>
      <c r="JMB98" s="11"/>
      <c r="JMC98" s="11"/>
      <c r="JMD98" s="11"/>
      <c r="JME98" s="11"/>
      <c r="JMF98" s="11"/>
      <c r="JMG98" s="11"/>
      <c r="JMH98" s="11"/>
      <c r="JMI98" s="11"/>
      <c r="JMJ98" s="11"/>
      <c r="JMK98" s="11"/>
      <c r="JML98" s="11"/>
      <c r="JMM98" s="11"/>
      <c r="JMN98" s="11"/>
      <c r="JMO98" s="11"/>
      <c r="JMP98" s="11"/>
      <c r="JMQ98" s="11"/>
      <c r="JMR98" s="11"/>
      <c r="JMS98" s="11"/>
      <c r="JMT98" s="11"/>
      <c r="JMU98" s="11"/>
      <c r="JMV98" s="11"/>
      <c r="JMW98" s="11"/>
      <c r="JMX98" s="11"/>
      <c r="JMY98" s="11"/>
      <c r="JMZ98" s="11"/>
      <c r="JNA98" s="11"/>
      <c r="JNB98" s="11"/>
      <c r="JNC98" s="11"/>
      <c r="JND98" s="11"/>
      <c r="JNE98" s="11"/>
      <c r="JNF98" s="11"/>
      <c r="JNG98" s="11"/>
      <c r="JNH98" s="11"/>
      <c r="JNI98" s="11"/>
      <c r="JNJ98" s="11"/>
      <c r="JNK98" s="11"/>
      <c r="JNL98" s="11"/>
      <c r="JNM98" s="11"/>
      <c r="JNN98" s="11"/>
      <c r="JNO98" s="11"/>
      <c r="JNP98" s="11"/>
      <c r="JNQ98" s="11"/>
      <c r="JNR98" s="11"/>
      <c r="JNS98" s="11"/>
      <c r="JNT98" s="11"/>
      <c r="JNU98" s="11"/>
      <c r="JNV98" s="11"/>
      <c r="JNW98" s="11"/>
      <c r="JNX98" s="11"/>
      <c r="JNY98" s="11"/>
      <c r="JNZ98" s="11"/>
      <c r="JOA98" s="11"/>
      <c r="JOB98" s="11"/>
      <c r="JOC98" s="11"/>
      <c r="JOD98" s="11"/>
      <c r="JOE98" s="11"/>
      <c r="JOF98" s="11"/>
      <c r="JOG98" s="11"/>
      <c r="JOH98" s="11"/>
      <c r="JOI98" s="11"/>
      <c r="JOJ98" s="11"/>
      <c r="JOK98" s="11"/>
      <c r="JOL98" s="11"/>
      <c r="JOM98" s="11"/>
      <c r="JON98" s="11"/>
      <c r="JOO98" s="11"/>
      <c r="JOP98" s="11"/>
      <c r="JOQ98" s="11"/>
      <c r="JOR98" s="11"/>
      <c r="JOS98" s="11"/>
      <c r="JOT98" s="11"/>
      <c r="JOU98" s="11"/>
      <c r="JOV98" s="11"/>
      <c r="JOW98" s="11"/>
      <c r="JOX98" s="11"/>
      <c r="JOY98" s="11"/>
      <c r="JOZ98" s="11"/>
      <c r="JPA98" s="11"/>
      <c r="JPB98" s="11"/>
      <c r="JPC98" s="11"/>
      <c r="JPD98" s="11"/>
      <c r="JPE98" s="11"/>
      <c r="JPF98" s="11"/>
      <c r="JPG98" s="11"/>
      <c r="JPH98" s="11"/>
      <c r="JPI98" s="11"/>
      <c r="JPJ98" s="11"/>
      <c r="JPK98" s="11"/>
      <c r="JPL98" s="11"/>
      <c r="JPM98" s="11"/>
      <c r="JPN98" s="11"/>
      <c r="JPO98" s="11"/>
      <c r="JPP98" s="11"/>
      <c r="JPQ98" s="11"/>
      <c r="JPR98" s="11"/>
      <c r="JPS98" s="11"/>
      <c r="JPT98" s="11"/>
      <c r="JPU98" s="11"/>
      <c r="JPV98" s="11"/>
      <c r="JPW98" s="11"/>
      <c r="JPX98" s="11"/>
      <c r="JPY98" s="11"/>
      <c r="JPZ98" s="11"/>
      <c r="JQA98" s="11"/>
      <c r="JQB98" s="11"/>
      <c r="JQC98" s="11"/>
      <c r="JQD98" s="11"/>
      <c r="JQE98" s="11"/>
      <c r="JQF98" s="11"/>
      <c r="JQG98" s="11"/>
      <c r="JQH98" s="11"/>
      <c r="JQI98" s="11"/>
      <c r="JQJ98" s="11"/>
      <c r="JQK98" s="11"/>
      <c r="JQL98" s="11"/>
      <c r="JQM98" s="11"/>
      <c r="JQN98" s="11"/>
      <c r="JQO98" s="11"/>
      <c r="JQP98" s="11"/>
      <c r="JQQ98" s="11"/>
      <c r="JQR98" s="11"/>
      <c r="JQS98" s="11"/>
      <c r="JQT98" s="11"/>
      <c r="JQU98" s="11"/>
      <c r="JQV98" s="11"/>
      <c r="JQW98" s="11"/>
      <c r="JQX98" s="11"/>
      <c r="JQY98" s="11"/>
      <c r="JQZ98" s="11"/>
      <c r="JRA98" s="11"/>
      <c r="JRB98" s="11"/>
      <c r="JRC98" s="11"/>
      <c r="JRD98" s="11"/>
      <c r="JRE98" s="11"/>
      <c r="JRF98" s="11"/>
      <c r="JRG98" s="11"/>
      <c r="JRH98" s="11"/>
      <c r="JRI98" s="11"/>
      <c r="JRJ98" s="11"/>
      <c r="JRK98" s="11"/>
      <c r="JRL98" s="11"/>
      <c r="JRM98" s="11"/>
      <c r="JRN98" s="11"/>
      <c r="JRO98" s="11"/>
      <c r="JRP98" s="11"/>
      <c r="JRQ98" s="11"/>
      <c r="JRR98" s="11"/>
      <c r="JRS98" s="11"/>
      <c r="JRT98" s="11"/>
      <c r="JRU98" s="11"/>
      <c r="JRV98" s="11"/>
      <c r="JRW98" s="11"/>
      <c r="JRX98" s="11"/>
      <c r="JRY98" s="11"/>
      <c r="JRZ98" s="11"/>
      <c r="JSA98" s="11"/>
      <c r="JSB98" s="11"/>
      <c r="JSC98" s="11"/>
      <c r="JSD98" s="11"/>
      <c r="JSE98" s="11"/>
      <c r="JSF98" s="11"/>
      <c r="JSG98" s="11"/>
      <c r="JSH98" s="11"/>
      <c r="JSI98" s="11"/>
      <c r="JSJ98" s="11"/>
      <c r="JSK98" s="11"/>
      <c r="JSL98" s="11"/>
      <c r="JSM98" s="11"/>
      <c r="JSN98" s="11"/>
      <c r="JSO98" s="11"/>
      <c r="JSP98" s="11"/>
      <c r="JSQ98" s="11"/>
      <c r="JSR98" s="11"/>
      <c r="JSS98" s="11"/>
      <c r="JST98" s="11"/>
      <c r="JSU98" s="11"/>
      <c r="JSV98" s="11"/>
      <c r="JSW98" s="11"/>
      <c r="JSX98" s="11"/>
      <c r="JSY98" s="11"/>
      <c r="JSZ98" s="11"/>
      <c r="JTA98" s="11"/>
      <c r="JTB98" s="11"/>
      <c r="JTC98" s="11"/>
      <c r="JTD98" s="11"/>
      <c r="JTE98" s="11"/>
      <c r="JTF98" s="11"/>
      <c r="JTG98" s="11"/>
      <c r="JTH98" s="11"/>
      <c r="JTI98" s="11"/>
      <c r="JTJ98" s="11"/>
      <c r="JTK98" s="11"/>
      <c r="JTL98" s="11"/>
      <c r="JTM98" s="11"/>
      <c r="JTN98" s="11"/>
      <c r="JTO98" s="11"/>
      <c r="JTP98" s="11"/>
      <c r="JTQ98" s="11"/>
      <c r="JTR98" s="11"/>
      <c r="JTS98" s="11"/>
      <c r="JTT98" s="11"/>
      <c r="JTU98" s="11"/>
      <c r="JTV98" s="11"/>
      <c r="JTW98" s="11"/>
      <c r="JTX98" s="11"/>
      <c r="JTY98" s="11"/>
      <c r="JTZ98" s="11"/>
      <c r="JUA98" s="11"/>
      <c r="JUB98" s="11"/>
      <c r="JUC98" s="11"/>
      <c r="JUD98" s="11"/>
      <c r="JUE98" s="11"/>
      <c r="JUF98" s="11"/>
      <c r="JUG98" s="11"/>
      <c r="JUH98" s="11"/>
      <c r="JUI98" s="11"/>
      <c r="JUJ98" s="11"/>
      <c r="JUK98" s="11"/>
      <c r="JUL98" s="11"/>
      <c r="JUM98" s="11"/>
      <c r="JUN98" s="11"/>
      <c r="JUO98" s="11"/>
      <c r="JUP98" s="11"/>
      <c r="JUQ98" s="11"/>
      <c r="JUR98" s="11"/>
      <c r="JUS98" s="11"/>
      <c r="JUT98" s="11"/>
      <c r="JUU98" s="11"/>
      <c r="JUV98" s="11"/>
      <c r="JUW98" s="11"/>
      <c r="JUX98" s="11"/>
      <c r="JUY98" s="11"/>
      <c r="JUZ98" s="11"/>
      <c r="JVA98" s="11"/>
      <c r="JVB98" s="11"/>
      <c r="JVC98" s="11"/>
      <c r="JVD98" s="11"/>
      <c r="JVE98" s="11"/>
      <c r="JVF98" s="11"/>
      <c r="JVG98" s="11"/>
      <c r="JVH98" s="11"/>
      <c r="JVI98" s="11"/>
      <c r="JVJ98" s="11"/>
      <c r="JVK98" s="11"/>
      <c r="JVL98" s="11"/>
      <c r="JVM98" s="11"/>
      <c r="JVN98" s="11"/>
      <c r="JVO98" s="11"/>
      <c r="JVP98" s="11"/>
      <c r="JVQ98" s="11"/>
      <c r="JVR98" s="11"/>
      <c r="JVS98" s="11"/>
      <c r="JVT98" s="11"/>
      <c r="JVU98" s="11"/>
      <c r="JVV98" s="11"/>
      <c r="JVW98" s="11"/>
      <c r="JVX98" s="11"/>
      <c r="JVY98" s="11"/>
      <c r="JVZ98" s="11"/>
      <c r="JWA98" s="11"/>
      <c r="JWB98" s="11"/>
      <c r="JWC98" s="11"/>
      <c r="JWD98" s="11"/>
      <c r="JWE98" s="11"/>
      <c r="JWF98" s="11"/>
      <c r="JWG98" s="11"/>
      <c r="JWH98" s="11"/>
      <c r="JWI98" s="11"/>
      <c r="JWJ98" s="11"/>
      <c r="JWK98" s="11"/>
      <c r="JWL98" s="11"/>
      <c r="JWM98" s="11"/>
      <c r="JWN98" s="11"/>
      <c r="JWO98" s="11"/>
      <c r="JWP98" s="11"/>
      <c r="JWQ98" s="11"/>
      <c r="JWR98" s="11"/>
      <c r="JWS98" s="11"/>
      <c r="JWT98" s="11"/>
      <c r="JWU98" s="11"/>
      <c r="JWV98" s="11"/>
      <c r="JWW98" s="11"/>
      <c r="JWX98" s="11"/>
      <c r="JWY98" s="11"/>
      <c r="JWZ98" s="11"/>
      <c r="JXA98" s="11"/>
      <c r="JXB98" s="11"/>
      <c r="JXC98" s="11"/>
      <c r="JXD98" s="11"/>
      <c r="JXE98" s="11"/>
      <c r="JXF98" s="11"/>
      <c r="JXG98" s="11"/>
      <c r="JXH98" s="11"/>
      <c r="JXI98" s="11"/>
      <c r="JXJ98" s="11"/>
      <c r="JXK98" s="11"/>
      <c r="JXL98" s="11"/>
      <c r="JXM98" s="11"/>
      <c r="JXN98" s="11"/>
      <c r="JXO98" s="11"/>
      <c r="JXP98" s="11"/>
      <c r="JXQ98" s="11"/>
      <c r="JXR98" s="11"/>
      <c r="JXS98" s="11"/>
      <c r="JXT98" s="11"/>
      <c r="JXU98" s="11"/>
      <c r="JXV98" s="11"/>
      <c r="JXW98" s="11"/>
      <c r="JXX98" s="11"/>
      <c r="JXY98" s="11"/>
      <c r="JXZ98" s="11"/>
      <c r="JYA98" s="11"/>
      <c r="JYB98" s="11"/>
      <c r="JYC98" s="11"/>
      <c r="JYD98" s="11"/>
      <c r="JYE98" s="11"/>
      <c r="JYF98" s="11"/>
      <c r="JYG98" s="11"/>
      <c r="JYH98" s="11"/>
      <c r="JYI98" s="11"/>
      <c r="JYJ98" s="11"/>
      <c r="JYK98" s="11"/>
      <c r="JYL98" s="11"/>
      <c r="JYM98" s="11"/>
      <c r="JYN98" s="11"/>
      <c r="JYO98" s="11"/>
      <c r="JYP98" s="11"/>
      <c r="JYQ98" s="11"/>
      <c r="JYR98" s="11"/>
      <c r="JYS98" s="11"/>
      <c r="JYT98" s="11"/>
      <c r="JYU98" s="11"/>
      <c r="JYV98" s="11"/>
      <c r="JYW98" s="11"/>
      <c r="JYX98" s="11"/>
      <c r="JYY98" s="11"/>
      <c r="JYZ98" s="11"/>
      <c r="JZA98" s="11"/>
      <c r="JZB98" s="11"/>
      <c r="JZC98" s="11"/>
      <c r="JZD98" s="11"/>
      <c r="JZE98" s="11"/>
      <c r="JZF98" s="11"/>
      <c r="JZG98" s="11"/>
      <c r="JZH98" s="11"/>
      <c r="JZI98" s="11"/>
      <c r="JZJ98" s="11"/>
      <c r="JZK98" s="11"/>
      <c r="JZL98" s="11"/>
      <c r="JZM98" s="11"/>
      <c r="JZN98" s="11"/>
      <c r="JZO98" s="11"/>
      <c r="JZP98" s="11"/>
      <c r="JZQ98" s="11"/>
      <c r="JZR98" s="11"/>
      <c r="JZS98" s="11"/>
      <c r="JZT98" s="11"/>
      <c r="JZU98" s="11"/>
      <c r="JZV98" s="11"/>
      <c r="JZW98" s="11"/>
      <c r="JZX98" s="11"/>
      <c r="JZY98" s="11"/>
      <c r="JZZ98" s="11"/>
      <c r="KAA98" s="11"/>
      <c r="KAB98" s="11"/>
      <c r="KAC98" s="11"/>
      <c r="KAD98" s="11"/>
      <c r="KAE98" s="11"/>
      <c r="KAF98" s="11"/>
      <c r="KAG98" s="11"/>
      <c r="KAH98" s="11"/>
      <c r="KAI98" s="11"/>
      <c r="KAJ98" s="11"/>
      <c r="KAK98" s="11"/>
      <c r="KAL98" s="11"/>
      <c r="KAM98" s="11"/>
      <c r="KAN98" s="11"/>
      <c r="KAO98" s="11"/>
      <c r="KAP98" s="11"/>
      <c r="KAQ98" s="11"/>
      <c r="KAR98" s="11"/>
      <c r="KAS98" s="11"/>
      <c r="KAT98" s="11"/>
      <c r="KAU98" s="11"/>
      <c r="KAV98" s="11"/>
      <c r="KAW98" s="11"/>
      <c r="KAX98" s="11"/>
      <c r="KAY98" s="11"/>
      <c r="KAZ98" s="11"/>
      <c r="KBA98" s="11"/>
      <c r="KBB98" s="11"/>
      <c r="KBC98" s="11"/>
      <c r="KBD98" s="11"/>
      <c r="KBE98" s="11"/>
      <c r="KBF98" s="11"/>
      <c r="KBG98" s="11"/>
      <c r="KBH98" s="11"/>
      <c r="KBI98" s="11"/>
      <c r="KBJ98" s="11"/>
      <c r="KBK98" s="11"/>
      <c r="KBL98" s="11"/>
      <c r="KBM98" s="11"/>
      <c r="KBN98" s="11"/>
      <c r="KBO98" s="11"/>
      <c r="KBP98" s="11"/>
      <c r="KBQ98" s="11"/>
      <c r="KBR98" s="11"/>
      <c r="KBS98" s="11"/>
      <c r="KBT98" s="11"/>
      <c r="KBU98" s="11"/>
      <c r="KBV98" s="11"/>
      <c r="KBW98" s="11"/>
      <c r="KBX98" s="11"/>
      <c r="KBY98" s="11"/>
      <c r="KBZ98" s="11"/>
      <c r="KCA98" s="11"/>
      <c r="KCB98" s="11"/>
      <c r="KCC98" s="11"/>
      <c r="KCD98" s="11"/>
      <c r="KCE98" s="11"/>
      <c r="KCF98" s="11"/>
      <c r="KCG98" s="11"/>
      <c r="KCH98" s="11"/>
      <c r="KCI98" s="11"/>
      <c r="KCJ98" s="11"/>
      <c r="KCK98" s="11"/>
      <c r="KCL98" s="11"/>
      <c r="KCM98" s="11"/>
      <c r="KCN98" s="11"/>
      <c r="KCO98" s="11"/>
      <c r="KCP98" s="11"/>
      <c r="KCQ98" s="11"/>
      <c r="KCR98" s="11"/>
      <c r="KCS98" s="11"/>
      <c r="KCT98" s="11"/>
      <c r="KCU98" s="11"/>
      <c r="KCV98" s="11"/>
      <c r="KCW98" s="11"/>
      <c r="KCX98" s="11"/>
      <c r="KCY98" s="11"/>
      <c r="KCZ98" s="11"/>
      <c r="KDA98" s="11"/>
      <c r="KDB98" s="11"/>
      <c r="KDC98" s="11"/>
      <c r="KDD98" s="11"/>
      <c r="KDE98" s="11"/>
      <c r="KDF98" s="11"/>
      <c r="KDG98" s="11"/>
      <c r="KDH98" s="11"/>
      <c r="KDI98" s="11"/>
      <c r="KDJ98" s="11"/>
      <c r="KDK98" s="11"/>
      <c r="KDL98" s="11"/>
      <c r="KDM98" s="11"/>
      <c r="KDN98" s="11"/>
      <c r="KDO98" s="11"/>
      <c r="KDP98" s="11"/>
      <c r="KDQ98" s="11"/>
      <c r="KDR98" s="11"/>
      <c r="KDS98" s="11"/>
      <c r="KDT98" s="11"/>
      <c r="KDU98" s="11"/>
      <c r="KDV98" s="11"/>
      <c r="KDW98" s="11"/>
      <c r="KDX98" s="11"/>
      <c r="KDY98" s="11"/>
      <c r="KDZ98" s="11"/>
      <c r="KEA98" s="11"/>
      <c r="KEB98" s="11"/>
      <c r="KEC98" s="11"/>
      <c r="KED98" s="11"/>
      <c r="KEE98" s="11"/>
      <c r="KEF98" s="11"/>
      <c r="KEG98" s="11"/>
      <c r="KEH98" s="11"/>
      <c r="KEI98" s="11"/>
      <c r="KEJ98" s="11"/>
      <c r="KEK98" s="11"/>
      <c r="KEL98" s="11"/>
      <c r="KEM98" s="11"/>
      <c r="KEN98" s="11"/>
      <c r="KEO98" s="11"/>
      <c r="KEP98" s="11"/>
      <c r="KEQ98" s="11"/>
      <c r="KER98" s="11"/>
      <c r="KES98" s="11"/>
      <c r="KET98" s="11"/>
      <c r="KEU98" s="11"/>
      <c r="KEV98" s="11"/>
      <c r="KEW98" s="11"/>
      <c r="KEX98" s="11"/>
      <c r="KEY98" s="11"/>
      <c r="KEZ98" s="11"/>
      <c r="KFA98" s="11"/>
      <c r="KFB98" s="11"/>
      <c r="KFC98" s="11"/>
      <c r="KFD98" s="11"/>
      <c r="KFE98" s="11"/>
      <c r="KFF98" s="11"/>
      <c r="KFG98" s="11"/>
      <c r="KFH98" s="11"/>
      <c r="KFI98" s="11"/>
      <c r="KFJ98" s="11"/>
      <c r="KFK98" s="11"/>
      <c r="KFL98" s="11"/>
      <c r="KFM98" s="11"/>
      <c r="KFN98" s="11"/>
      <c r="KFO98" s="11"/>
      <c r="KFP98" s="11"/>
      <c r="KFQ98" s="11"/>
      <c r="KFR98" s="11"/>
      <c r="KFS98" s="11"/>
      <c r="KFT98" s="11"/>
      <c r="KFU98" s="11"/>
      <c r="KFV98" s="11"/>
      <c r="KFW98" s="11"/>
      <c r="KFX98" s="11"/>
      <c r="KFY98" s="11"/>
      <c r="KFZ98" s="11"/>
      <c r="KGA98" s="11"/>
      <c r="KGB98" s="11"/>
      <c r="KGC98" s="11"/>
      <c r="KGD98" s="11"/>
      <c r="KGE98" s="11"/>
      <c r="KGF98" s="11"/>
      <c r="KGG98" s="11"/>
      <c r="KGH98" s="11"/>
      <c r="KGI98" s="11"/>
      <c r="KGJ98" s="11"/>
      <c r="KGK98" s="11"/>
      <c r="KGL98" s="11"/>
      <c r="KGM98" s="11"/>
      <c r="KGN98" s="11"/>
      <c r="KGO98" s="11"/>
      <c r="KGP98" s="11"/>
      <c r="KGQ98" s="11"/>
      <c r="KGR98" s="11"/>
      <c r="KGS98" s="11"/>
      <c r="KGT98" s="11"/>
      <c r="KGU98" s="11"/>
      <c r="KGV98" s="11"/>
      <c r="KGW98" s="11"/>
      <c r="KGX98" s="11"/>
      <c r="KGY98" s="11"/>
      <c r="KGZ98" s="11"/>
      <c r="KHA98" s="11"/>
      <c r="KHB98" s="11"/>
      <c r="KHC98" s="11"/>
      <c r="KHD98" s="11"/>
      <c r="KHE98" s="11"/>
      <c r="KHF98" s="11"/>
      <c r="KHG98" s="11"/>
      <c r="KHH98" s="11"/>
      <c r="KHI98" s="11"/>
      <c r="KHJ98" s="11"/>
      <c r="KHK98" s="11"/>
      <c r="KHL98" s="11"/>
      <c r="KHM98" s="11"/>
      <c r="KHN98" s="11"/>
      <c r="KHO98" s="11"/>
      <c r="KHP98" s="11"/>
      <c r="KHQ98" s="11"/>
      <c r="KHR98" s="11"/>
      <c r="KHS98" s="11"/>
      <c r="KHT98" s="11"/>
      <c r="KHU98" s="11"/>
      <c r="KHV98" s="11"/>
      <c r="KHW98" s="11"/>
      <c r="KHX98" s="11"/>
      <c r="KHY98" s="11"/>
      <c r="KHZ98" s="11"/>
      <c r="KIA98" s="11"/>
      <c r="KIB98" s="11"/>
      <c r="KIC98" s="11"/>
      <c r="KID98" s="11"/>
      <c r="KIE98" s="11"/>
      <c r="KIF98" s="11"/>
      <c r="KIG98" s="11"/>
      <c r="KIH98" s="11"/>
      <c r="KII98" s="11"/>
      <c r="KIJ98" s="11"/>
      <c r="KIK98" s="11"/>
      <c r="KIL98" s="11"/>
      <c r="KIM98" s="11"/>
      <c r="KIN98" s="11"/>
      <c r="KIO98" s="11"/>
      <c r="KIP98" s="11"/>
      <c r="KIQ98" s="11"/>
      <c r="KIR98" s="11"/>
      <c r="KIS98" s="11"/>
      <c r="KIT98" s="11"/>
      <c r="KIU98" s="11"/>
      <c r="KIV98" s="11"/>
      <c r="KIW98" s="11"/>
      <c r="KIX98" s="11"/>
      <c r="KIY98" s="11"/>
      <c r="KIZ98" s="11"/>
      <c r="KJA98" s="11"/>
      <c r="KJB98" s="11"/>
      <c r="KJC98" s="11"/>
      <c r="KJD98" s="11"/>
      <c r="KJE98" s="11"/>
      <c r="KJF98" s="11"/>
      <c r="KJG98" s="11"/>
      <c r="KJH98" s="11"/>
      <c r="KJI98" s="11"/>
      <c r="KJJ98" s="11"/>
      <c r="KJK98" s="11"/>
      <c r="KJL98" s="11"/>
      <c r="KJM98" s="11"/>
      <c r="KJN98" s="11"/>
      <c r="KJO98" s="11"/>
      <c r="KJP98" s="11"/>
      <c r="KJQ98" s="11"/>
      <c r="KJR98" s="11"/>
      <c r="KJS98" s="11"/>
      <c r="KJT98" s="11"/>
      <c r="KJU98" s="11"/>
      <c r="KJV98" s="11"/>
      <c r="KJW98" s="11"/>
      <c r="KJX98" s="11"/>
      <c r="KJY98" s="11"/>
      <c r="KJZ98" s="11"/>
      <c r="KKA98" s="11"/>
      <c r="KKB98" s="11"/>
      <c r="KKC98" s="11"/>
      <c r="KKD98" s="11"/>
      <c r="KKE98" s="11"/>
      <c r="KKF98" s="11"/>
      <c r="KKG98" s="11"/>
      <c r="KKH98" s="11"/>
      <c r="KKI98" s="11"/>
      <c r="KKJ98" s="11"/>
      <c r="KKK98" s="11"/>
      <c r="KKL98" s="11"/>
      <c r="KKM98" s="11"/>
      <c r="KKN98" s="11"/>
      <c r="KKO98" s="11"/>
      <c r="KKP98" s="11"/>
      <c r="KKQ98" s="11"/>
      <c r="KKR98" s="11"/>
      <c r="KKS98" s="11"/>
      <c r="KKT98" s="11"/>
      <c r="KKU98" s="11"/>
      <c r="KKV98" s="11"/>
      <c r="KKW98" s="11"/>
      <c r="KKX98" s="11"/>
      <c r="KKY98" s="11"/>
      <c r="KKZ98" s="11"/>
      <c r="KLA98" s="11"/>
      <c r="KLB98" s="11"/>
      <c r="KLC98" s="11"/>
      <c r="KLD98" s="11"/>
      <c r="KLE98" s="11"/>
      <c r="KLF98" s="11"/>
      <c r="KLG98" s="11"/>
      <c r="KLH98" s="11"/>
      <c r="KLI98" s="11"/>
      <c r="KLJ98" s="11"/>
      <c r="KLK98" s="11"/>
      <c r="KLL98" s="11"/>
      <c r="KLM98" s="11"/>
      <c r="KLN98" s="11"/>
      <c r="KLO98" s="11"/>
      <c r="KLP98" s="11"/>
      <c r="KLQ98" s="11"/>
      <c r="KLR98" s="11"/>
      <c r="KLS98" s="11"/>
      <c r="KLT98" s="11"/>
      <c r="KLU98" s="11"/>
      <c r="KLV98" s="11"/>
      <c r="KLW98" s="11"/>
      <c r="KLX98" s="11"/>
      <c r="KLY98" s="11"/>
      <c r="KLZ98" s="11"/>
      <c r="KMA98" s="11"/>
      <c r="KMB98" s="11"/>
      <c r="KMC98" s="11"/>
      <c r="KMD98" s="11"/>
      <c r="KME98" s="11"/>
      <c r="KMF98" s="11"/>
      <c r="KMG98" s="11"/>
      <c r="KMH98" s="11"/>
      <c r="KMI98" s="11"/>
      <c r="KMJ98" s="11"/>
      <c r="KMK98" s="11"/>
      <c r="KML98" s="11"/>
      <c r="KMM98" s="11"/>
      <c r="KMN98" s="11"/>
      <c r="KMO98" s="11"/>
      <c r="KMP98" s="11"/>
      <c r="KMQ98" s="11"/>
      <c r="KMR98" s="11"/>
      <c r="KMS98" s="11"/>
      <c r="KMT98" s="11"/>
      <c r="KMU98" s="11"/>
      <c r="KMV98" s="11"/>
      <c r="KMW98" s="11"/>
      <c r="KMX98" s="11"/>
      <c r="KMY98" s="11"/>
      <c r="KMZ98" s="11"/>
      <c r="KNA98" s="11"/>
      <c r="KNB98" s="11"/>
      <c r="KNC98" s="11"/>
      <c r="KND98" s="11"/>
      <c r="KNE98" s="11"/>
      <c r="KNF98" s="11"/>
      <c r="KNG98" s="11"/>
      <c r="KNH98" s="11"/>
      <c r="KNI98" s="11"/>
      <c r="KNJ98" s="11"/>
      <c r="KNK98" s="11"/>
      <c r="KNL98" s="11"/>
      <c r="KNM98" s="11"/>
      <c r="KNN98" s="11"/>
      <c r="KNO98" s="11"/>
      <c r="KNP98" s="11"/>
      <c r="KNQ98" s="11"/>
      <c r="KNR98" s="11"/>
      <c r="KNS98" s="11"/>
      <c r="KNT98" s="11"/>
      <c r="KNU98" s="11"/>
      <c r="KNV98" s="11"/>
      <c r="KNW98" s="11"/>
      <c r="KNX98" s="11"/>
      <c r="KNY98" s="11"/>
      <c r="KNZ98" s="11"/>
      <c r="KOA98" s="11"/>
      <c r="KOB98" s="11"/>
      <c r="KOC98" s="11"/>
      <c r="KOD98" s="11"/>
      <c r="KOE98" s="11"/>
      <c r="KOF98" s="11"/>
      <c r="KOG98" s="11"/>
      <c r="KOH98" s="11"/>
      <c r="KOI98" s="11"/>
      <c r="KOJ98" s="11"/>
      <c r="KOK98" s="11"/>
      <c r="KOL98" s="11"/>
      <c r="KOM98" s="11"/>
      <c r="KON98" s="11"/>
      <c r="KOO98" s="11"/>
      <c r="KOP98" s="11"/>
      <c r="KOQ98" s="11"/>
      <c r="KOR98" s="11"/>
      <c r="KOS98" s="11"/>
      <c r="KOT98" s="11"/>
      <c r="KOU98" s="11"/>
      <c r="KOV98" s="11"/>
      <c r="KOW98" s="11"/>
      <c r="KOX98" s="11"/>
      <c r="KOY98" s="11"/>
      <c r="KOZ98" s="11"/>
      <c r="KPA98" s="11"/>
      <c r="KPB98" s="11"/>
      <c r="KPC98" s="11"/>
      <c r="KPD98" s="11"/>
      <c r="KPE98" s="11"/>
      <c r="KPF98" s="11"/>
      <c r="KPG98" s="11"/>
      <c r="KPH98" s="11"/>
      <c r="KPI98" s="11"/>
      <c r="KPJ98" s="11"/>
      <c r="KPK98" s="11"/>
      <c r="KPL98" s="11"/>
      <c r="KPM98" s="11"/>
      <c r="KPN98" s="11"/>
      <c r="KPO98" s="11"/>
      <c r="KPP98" s="11"/>
      <c r="KPQ98" s="11"/>
      <c r="KPR98" s="11"/>
      <c r="KPS98" s="11"/>
      <c r="KPT98" s="11"/>
      <c r="KPU98" s="11"/>
      <c r="KPV98" s="11"/>
      <c r="KPW98" s="11"/>
      <c r="KPX98" s="11"/>
      <c r="KPY98" s="11"/>
      <c r="KPZ98" s="11"/>
      <c r="KQA98" s="11"/>
      <c r="KQB98" s="11"/>
      <c r="KQC98" s="11"/>
      <c r="KQD98" s="11"/>
      <c r="KQE98" s="11"/>
      <c r="KQF98" s="11"/>
      <c r="KQG98" s="11"/>
      <c r="KQH98" s="11"/>
      <c r="KQI98" s="11"/>
      <c r="KQJ98" s="11"/>
      <c r="KQK98" s="11"/>
      <c r="KQL98" s="11"/>
      <c r="KQM98" s="11"/>
      <c r="KQN98" s="11"/>
      <c r="KQO98" s="11"/>
      <c r="KQP98" s="11"/>
      <c r="KQQ98" s="11"/>
      <c r="KQR98" s="11"/>
      <c r="KQS98" s="11"/>
      <c r="KQT98" s="11"/>
      <c r="KQU98" s="11"/>
      <c r="KQV98" s="11"/>
      <c r="KQW98" s="11"/>
      <c r="KQX98" s="11"/>
      <c r="KQY98" s="11"/>
      <c r="KQZ98" s="11"/>
      <c r="KRA98" s="11"/>
      <c r="KRB98" s="11"/>
      <c r="KRC98" s="11"/>
      <c r="KRD98" s="11"/>
      <c r="KRE98" s="11"/>
      <c r="KRF98" s="11"/>
      <c r="KRG98" s="11"/>
      <c r="KRH98" s="11"/>
      <c r="KRI98" s="11"/>
      <c r="KRJ98" s="11"/>
      <c r="KRK98" s="11"/>
      <c r="KRL98" s="11"/>
      <c r="KRM98" s="11"/>
      <c r="KRN98" s="11"/>
      <c r="KRO98" s="11"/>
      <c r="KRP98" s="11"/>
      <c r="KRQ98" s="11"/>
      <c r="KRR98" s="11"/>
      <c r="KRS98" s="11"/>
      <c r="KRT98" s="11"/>
      <c r="KRU98" s="11"/>
      <c r="KRV98" s="11"/>
      <c r="KRW98" s="11"/>
      <c r="KRX98" s="11"/>
      <c r="KRY98" s="11"/>
      <c r="KRZ98" s="11"/>
      <c r="KSA98" s="11"/>
      <c r="KSB98" s="11"/>
      <c r="KSC98" s="11"/>
      <c r="KSD98" s="11"/>
      <c r="KSE98" s="11"/>
      <c r="KSF98" s="11"/>
      <c r="KSG98" s="11"/>
      <c r="KSH98" s="11"/>
      <c r="KSI98" s="11"/>
      <c r="KSJ98" s="11"/>
      <c r="KSK98" s="11"/>
      <c r="KSL98" s="11"/>
      <c r="KSM98" s="11"/>
      <c r="KSN98" s="11"/>
      <c r="KSO98" s="11"/>
      <c r="KSP98" s="11"/>
      <c r="KSQ98" s="11"/>
      <c r="KSR98" s="11"/>
      <c r="KSS98" s="11"/>
      <c r="KST98" s="11"/>
      <c r="KSU98" s="11"/>
      <c r="KSV98" s="11"/>
      <c r="KSW98" s="11"/>
      <c r="KSX98" s="11"/>
      <c r="KSY98" s="11"/>
      <c r="KSZ98" s="11"/>
      <c r="KTA98" s="11"/>
      <c r="KTB98" s="11"/>
      <c r="KTC98" s="11"/>
      <c r="KTD98" s="11"/>
      <c r="KTE98" s="11"/>
      <c r="KTF98" s="11"/>
      <c r="KTG98" s="11"/>
      <c r="KTH98" s="11"/>
      <c r="KTI98" s="11"/>
      <c r="KTJ98" s="11"/>
      <c r="KTK98" s="11"/>
      <c r="KTL98" s="11"/>
      <c r="KTM98" s="11"/>
      <c r="KTN98" s="11"/>
      <c r="KTO98" s="11"/>
      <c r="KTP98" s="11"/>
      <c r="KTQ98" s="11"/>
      <c r="KTR98" s="11"/>
      <c r="KTS98" s="11"/>
      <c r="KTT98" s="11"/>
      <c r="KTU98" s="11"/>
      <c r="KTV98" s="11"/>
      <c r="KTW98" s="11"/>
      <c r="KTX98" s="11"/>
      <c r="KTY98" s="11"/>
      <c r="KTZ98" s="11"/>
      <c r="KUA98" s="11"/>
      <c r="KUB98" s="11"/>
      <c r="KUC98" s="11"/>
      <c r="KUD98" s="11"/>
      <c r="KUE98" s="11"/>
      <c r="KUF98" s="11"/>
      <c r="KUG98" s="11"/>
      <c r="KUH98" s="11"/>
      <c r="KUI98" s="11"/>
      <c r="KUJ98" s="11"/>
      <c r="KUK98" s="11"/>
      <c r="KUL98" s="11"/>
      <c r="KUM98" s="11"/>
      <c r="KUN98" s="11"/>
      <c r="KUO98" s="11"/>
      <c r="KUP98" s="11"/>
      <c r="KUQ98" s="11"/>
      <c r="KUR98" s="11"/>
      <c r="KUS98" s="11"/>
      <c r="KUT98" s="11"/>
      <c r="KUU98" s="11"/>
      <c r="KUV98" s="11"/>
      <c r="KUW98" s="11"/>
      <c r="KUX98" s="11"/>
      <c r="KUY98" s="11"/>
      <c r="KUZ98" s="11"/>
      <c r="KVA98" s="11"/>
      <c r="KVB98" s="11"/>
      <c r="KVC98" s="11"/>
      <c r="KVD98" s="11"/>
      <c r="KVE98" s="11"/>
      <c r="KVF98" s="11"/>
      <c r="KVG98" s="11"/>
      <c r="KVH98" s="11"/>
      <c r="KVI98" s="11"/>
      <c r="KVJ98" s="11"/>
      <c r="KVK98" s="11"/>
      <c r="KVL98" s="11"/>
      <c r="KVM98" s="11"/>
      <c r="KVN98" s="11"/>
      <c r="KVO98" s="11"/>
      <c r="KVP98" s="11"/>
      <c r="KVQ98" s="11"/>
      <c r="KVR98" s="11"/>
      <c r="KVS98" s="11"/>
      <c r="KVT98" s="11"/>
      <c r="KVU98" s="11"/>
      <c r="KVV98" s="11"/>
      <c r="KVW98" s="11"/>
      <c r="KVX98" s="11"/>
      <c r="KVY98" s="11"/>
      <c r="KVZ98" s="11"/>
      <c r="KWA98" s="11"/>
      <c r="KWB98" s="11"/>
      <c r="KWC98" s="11"/>
      <c r="KWD98" s="11"/>
      <c r="KWE98" s="11"/>
      <c r="KWF98" s="11"/>
      <c r="KWG98" s="11"/>
      <c r="KWH98" s="11"/>
      <c r="KWI98" s="11"/>
      <c r="KWJ98" s="11"/>
      <c r="KWK98" s="11"/>
      <c r="KWL98" s="11"/>
      <c r="KWM98" s="11"/>
      <c r="KWN98" s="11"/>
      <c r="KWO98" s="11"/>
      <c r="KWP98" s="11"/>
      <c r="KWQ98" s="11"/>
      <c r="KWR98" s="11"/>
      <c r="KWS98" s="11"/>
      <c r="KWT98" s="11"/>
      <c r="KWU98" s="11"/>
      <c r="KWV98" s="11"/>
      <c r="KWW98" s="11"/>
      <c r="KWX98" s="11"/>
      <c r="KWY98" s="11"/>
      <c r="KWZ98" s="11"/>
      <c r="KXA98" s="11"/>
      <c r="KXB98" s="11"/>
      <c r="KXC98" s="11"/>
      <c r="KXD98" s="11"/>
      <c r="KXE98" s="11"/>
      <c r="KXF98" s="11"/>
      <c r="KXG98" s="11"/>
      <c r="KXH98" s="11"/>
      <c r="KXI98" s="11"/>
      <c r="KXJ98" s="11"/>
      <c r="KXK98" s="11"/>
      <c r="KXL98" s="11"/>
      <c r="KXM98" s="11"/>
      <c r="KXN98" s="11"/>
      <c r="KXO98" s="11"/>
      <c r="KXP98" s="11"/>
      <c r="KXQ98" s="11"/>
      <c r="KXR98" s="11"/>
      <c r="KXS98" s="11"/>
      <c r="KXT98" s="11"/>
      <c r="KXU98" s="11"/>
      <c r="KXV98" s="11"/>
      <c r="KXW98" s="11"/>
      <c r="KXX98" s="11"/>
      <c r="KXY98" s="11"/>
      <c r="KXZ98" s="11"/>
      <c r="KYA98" s="11"/>
      <c r="KYB98" s="11"/>
      <c r="KYC98" s="11"/>
      <c r="KYD98" s="11"/>
      <c r="KYE98" s="11"/>
      <c r="KYF98" s="11"/>
      <c r="KYG98" s="11"/>
      <c r="KYH98" s="11"/>
      <c r="KYI98" s="11"/>
      <c r="KYJ98" s="11"/>
      <c r="KYK98" s="11"/>
      <c r="KYL98" s="11"/>
      <c r="KYM98" s="11"/>
      <c r="KYN98" s="11"/>
      <c r="KYO98" s="11"/>
      <c r="KYP98" s="11"/>
      <c r="KYQ98" s="11"/>
      <c r="KYR98" s="11"/>
      <c r="KYS98" s="11"/>
      <c r="KYT98" s="11"/>
      <c r="KYU98" s="11"/>
      <c r="KYV98" s="11"/>
      <c r="KYW98" s="11"/>
      <c r="KYX98" s="11"/>
      <c r="KYY98" s="11"/>
      <c r="KYZ98" s="11"/>
      <c r="KZA98" s="11"/>
      <c r="KZB98" s="11"/>
      <c r="KZC98" s="11"/>
      <c r="KZD98" s="11"/>
      <c r="KZE98" s="11"/>
      <c r="KZF98" s="11"/>
      <c r="KZG98" s="11"/>
      <c r="KZH98" s="11"/>
      <c r="KZI98" s="11"/>
      <c r="KZJ98" s="11"/>
      <c r="KZK98" s="11"/>
      <c r="KZL98" s="11"/>
      <c r="KZM98" s="11"/>
      <c r="KZN98" s="11"/>
      <c r="KZO98" s="11"/>
      <c r="KZP98" s="11"/>
      <c r="KZQ98" s="11"/>
      <c r="KZR98" s="11"/>
      <c r="KZS98" s="11"/>
      <c r="KZT98" s="11"/>
      <c r="KZU98" s="11"/>
      <c r="KZV98" s="11"/>
      <c r="KZW98" s="11"/>
      <c r="KZX98" s="11"/>
      <c r="KZY98" s="11"/>
      <c r="KZZ98" s="11"/>
      <c r="LAA98" s="11"/>
      <c r="LAB98" s="11"/>
      <c r="LAC98" s="11"/>
      <c r="LAD98" s="11"/>
      <c r="LAE98" s="11"/>
      <c r="LAF98" s="11"/>
      <c r="LAG98" s="11"/>
      <c r="LAH98" s="11"/>
      <c r="LAI98" s="11"/>
      <c r="LAJ98" s="11"/>
      <c r="LAK98" s="11"/>
      <c r="LAL98" s="11"/>
      <c r="LAM98" s="11"/>
      <c r="LAN98" s="11"/>
      <c r="LAO98" s="11"/>
      <c r="LAP98" s="11"/>
      <c r="LAQ98" s="11"/>
      <c r="LAR98" s="11"/>
      <c r="LAS98" s="11"/>
      <c r="LAT98" s="11"/>
      <c r="LAU98" s="11"/>
      <c r="LAV98" s="11"/>
      <c r="LAW98" s="11"/>
      <c r="LAX98" s="11"/>
      <c r="LAY98" s="11"/>
      <c r="LAZ98" s="11"/>
      <c r="LBA98" s="11"/>
      <c r="LBB98" s="11"/>
      <c r="LBC98" s="11"/>
      <c r="LBD98" s="11"/>
      <c r="LBE98" s="11"/>
      <c r="LBF98" s="11"/>
      <c r="LBG98" s="11"/>
      <c r="LBH98" s="11"/>
      <c r="LBI98" s="11"/>
      <c r="LBJ98" s="11"/>
      <c r="LBK98" s="11"/>
      <c r="LBL98" s="11"/>
      <c r="LBM98" s="11"/>
      <c r="LBN98" s="11"/>
      <c r="LBO98" s="11"/>
      <c r="LBP98" s="11"/>
      <c r="LBQ98" s="11"/>
      <c r="LBR98" s="11"/>
      <c r="LBS98" s="11"/>
      <c r="LBT98" s="11"/>
      <c r="LBU98" s="11"/>
      <c r="LBV98" s="11"/>
      <c r="LBW98" s="11"/>
      <c r="LBX98" s="11"/>
      <c r="LBY98" s="11"/>
      <c r="LBZ98" s="11"/>
      <c r="LCA98" s="11"/>
      <c r="LCB98" s="11"/>
      <c r="LCC98" s="11"/>
      <c r="LCD98" s="11"/>
      <c r="LCE98" s="11"/>
      <c r="LCF98" s="11"/>
      <c r="LCG98" s="11"/>
      <c r="LCH98" s="11"/>
      <c r="LCI98" s="11"/>
      <c r="LCJ98" s="11"/>
      <c r="LCK98" s="11"/>
      <c r="LCL98" s="11"/>
      <c r="LCM98" s="11"/>
      <c r="LCN98" s="11"/>
      <c r="LCO98" s="11"/>
      <c r="LCP98" s="11"/>
      <c r="LCQ98" s="11"/>
      <c r="LCR98" s="11"/>
      <c r="LCS98" s="11"/>
      <c r="LCT98" s="11"/>
      <c r="LCU98" s="11"/>
      <c r="LCV98" s="11"/>
      <c r="LCW98" s="11"/>
      <c r="LCX98" s="11"/>
      <c r="LCY98" s="11"/>
      <c r="LCZ98" s="11"/>
      <c r="LDA98" s="11"/>
      <c r="LDB98" s="11"/>
      <c r="LDC98" s="11"/>
      <c r="LDD98" s="11"/>
      <c r="LDE98" s="11"/>
      <c r="LDF98" s="11"/>
      <c r="LDG98" s="11"/>
      <c r="LDH98" s="11"/>
      <c r="LDI98" s="11"/>
      <c r="LDJ98" s="11"/>
      <c r="LDK98" s="11"/>
      <c r="LDL98" s="11"/>
      <c r="LDM98" s="11"/>
      <c r="LDN98" s="11"/>
      <c r="LDO98" s="11"/>
      <c r="LDP98" s="11"/>
      <c r="LDQ98" s="11"/>
      <c r="LDR98" s="11"/>
      <c r="LDS98" s="11"/>
      <c r="LDT98" s="11"/>
      <c r="LDU98" s="11"/>
      <c r="LDV98" s="11"/>
      <c r="LDW98" s="11"/>
      <c r="LDX98" s="11"/>
      <c r="LDY98" s="11"/>
      <c r="LDZ98" s="11"/>
      <c r="LEA98" s="11"/>
      <c r="LEB98" s="11"/>
      <c r="LEC98" s="11"/>
      <c r="LED98" s="11"/>
      <c r="LEE98" s="11"/>
      <c r="LEF98" s="11"/>
      <c r="LEG98" s="11"/>
      <c r="LEH98" s="11"/>
      <c r="LEI98" s="11"/>
      <c r="LEJ98" s="11"/>
      <c r="LEK98" s="11"/>
      <c r="LEL98" s="11"/>
      <c r="LEM98" s="11"/>
      <c r="LEN98" s="11"/>
      <c r="LEO98" s="11"/>
      <c r="LEP98" s="11"/>
      <c r="LEQ98" s="11"/>
      <c r="LER98" s="11"/>
      <c r="LES98" s="11"/>
      <c r="LET98" s="11"/>
      <c r="LEU98" s="11"/>
      <c r="LEV98" s="11"/>
      <c r="LEW98" s="11"/>
      <c r="LEX98" s="11"/>
      <c r="LEY98" s="11"/>
      <c r="LEZ98" s="11"/>
      <c r="LFA98" s="11"/>
      <c r="LFB98" s="11"/>
      <c r="LFC98" s="11"/>
      <c r="LFD98" s="11"/>
      <c r="LFE98" s="11"/>
      <c r="LFF98" s="11"/>
      <c r="LFG98" s="11"/>
      <c r="LFH98" s="11"/>
      <c r="LFI98" s="11"/>
      <c r="LFJ98" s="11"/>
      <c r="LFK98" s="11"/>
      <c r="LFL98" s="11"/>
      <c r="LFM98" s="11"/>
      <c r="LFN98" s="11"/>
      <c r="LFO98" s="11"/>
      <c r="LFP98" s="11"/>
      <c r="LFQ98" s="11"/>
      <c r="LFR98" s="11"/>
      <c r="LFS98" s="11"/>
      <c r="LFT98" s="11"/>
      <c r="LFU98" s="11"/>
      <c r="LFV98" s="11"/>
      <c r="LFW98" s="11"/>
      <c r="LFX98" s="11"/>
      <c r="LFY98" s="11"/>
      <c r="LFZ98" s="11"/>
      <c r="LGA98" s="11"/>
      <c r="LGB98" s="11"/>
      <c r="LGC98" s="11"/>
      <c r="LGD98" s="11"/>
      <c r="LGE98" s="11"/>
      <c r="LGF98" s="11"/>
      <c r="LGG98" s="11"/>
      <c r="LGH98" s="11"/>
      <c r="LGI98" s="11"/>
      <c r="LGJ98" s="11"/>
      <c r="LGK98" s="11"/>
      <c r="LGL98" s="11"/>
      <c r="LGM98" s="11"/>
      <c r="LGN98" s="11"/>
      <c r="LGO98" s="11"/>
      <c r="LGP98" s="11"/>
      <c r="LGQ98" s="11"/>
      <c r="LGR98" s="11"/>
      <c r="LGS98" s="11"/>
      <c r="LGT98" s="11"/>
      <c r="LGU98" s="11"/>
      <c r="LGV98" s="11"/>
      <c r="LGW98" s="11"/>
      <c r="LGX98" s="11"/>
      <c r="LGY98" s="11"/>
      <c r="LGZ98" s="11"/>
      <c r="LHA98" s="11"/>
      <c r="LHB98" s="11"/>
      <c r="LHC98" s="11"/>
      <c r="LHD98" s="11"/>
      <c r="LHE98" s="11"/>
      <c r="LHF98" s="11"/>
      <c r="LHG98" s="11"/>
      <c r="LHH98" s="11"/>
      <c r="LHI98" s="11"/>
      <c r="LHJ98" s="11"/>
      <c r="LHK98" s="11"/>
      <c r="LHL98" s="11"/>
      <c r="LHM98" s="11"/>
      <c r="LHN98" s="11"/>
      <c r="LHO98" s="11"/>
      <c r="LHP98" s="11"/>
      <c r="LHQ98" s="11"/>
      <c r="LHR98" s="11"/>
      <c r="LHS98" s="11"/>
      <c r="LHT98" s="11"/>
      <c r="LHU98" s="11"/>
      <c r="LHV98" s="11"/>
      <c r="LHW98" s="11"/>
      <c r="LHX98" s="11"/>
      <c r="LHY98" s="11"/>
      <c r="LHZ98" s="11"/>
      <c r="LIA98" s="11"/>
      <c r="LIB98" s="11"/>
      <c r="LIC98" s="11"/>
      <c r="LID98" s="11"/>
      <c r="LIE98" s="11"/>
      <c r="LIF98" s="11"/>
      <c r="LIG98" s="11"/>
      <c r="LIH98" s="11"/>
      <c r="LII98" s="11"/>
      <c r="LIJ98" s="11"/>
      <c r="LIK98" s="11"/>
      <c r="LIL98" s="11"/>
      <c r="LIM98" s="11"/>
      <c r="LIN98" s="11"/>
      <c r="LIO98" s="11"/>
      <c r="LIP98" s="11"/>
      <c r="LIQ98" s="11"/>
      <c r="LIR98" s="11"/>
      <c r="LIS98" s="11"/>
      <c r="LIT98" s="11"/>
      <c r="LIU98" s="11"/>
      <c r="LIV98" s="11"/>
      <c r="LIW98" s="11"/>
      <c r="LIX98" s="11"/>
      <c r="LIY98" s="11"/>
      <c r="LIZ98" s="11"/>
      <c r="LJA98" s="11"/>
      <c r="LJB98" s="11"/>
      <c r="LJC98" s="11"/>
      <c r="LJD98" s="11"/>
      <c r="LJE98" s="11"/>
      <c r="LJF98" s="11"/>
      <c r="LJG98" s="11"/>
      <c r="LJH98" s="11"/>
      <c r="LJI98" s="11"/>
      <c r="LJJ98" s="11"/>
      <c r="LJK98" s="11"/>
      <c r="LJL98" s="11"/>
      <c r="LJM98" s="11"/>
      <c r="LJN98" s="11"/>
      <c r="LJO98" s="11"/>
      <c r="LJP98" s="11"/>
      <c r="LJQ98" s="11"/>
      <c r="LJR98" s="11"/>
      <c r="LJS98" s="11"/>
      <c r="LJT98" s="11"/>
      <c r="LJU98" s="11"/>
      <c r="LJV98" s="11"/>
      <c r="LJW98" s="11"/>
      <c r="LJX98" s="11"/>
      <c r="LJY98" s="11"/>
      <c r="LJZ98" s="11"/>
      <c r="LKA98" s="11"/>
      <c r="LKB98" s="11"/>
      <c r="LKC98" s="11"/>
      <c r="LKD98" s="11"/>
      <c r="LKE98" s="11"/>
      <c r="LKF98" s="11"/>
      <c r="LKG98" s="11"/>
      <c r="LKH98" s="11"/>
      <c r="LKI98" s="11"/>
      <c r="LKJ98" s="11"/>
      <c r="LKK98" s="11"/>
      <c r="LKL98" s="11"/>
      <c r="LKM98" s="11"/>
      <c r="LKN98" s="11"/>
      <c r="LKO98" s="11"/>
      <c r="LKP98" s="11"/>
      <c r="LKQ98" s="11"/>
      <c r="LKR98" s="11"/>
      <c r="LKS98" s="11"/>
      <c r="LKT98" s="11"/>
      <c r="LKU98" s="11"/>
      <c r="LKV98" s="11"/>
      <c r="LKW98" s="11"/>
      <c r="LKX98" s="11"/>
      <c r="LKY98" s="11"/>
      <c r="LKZ98" s="11"/>
      <c r="LLA98" s="11"/>
      <c r="LLB98" s="11"/>
      <c r="LLC98" s="11"/>
      <c r="LLD98" s="11"/>
      <c r="LLE98" s="11"/>
      <c r="LLF98" s="11"/>
      <c r="LLG98" s="11"/>
      <c r="LLH98" s="11"/>
      <c r="LLI98" s="11"/>
      <c r="LLJ98" s="11"/>
      <c r="LLK98" s="11"/>
      <c r="LLL98" s="11"/>
      <c r="LLM98" s="11"/>
      <c r="LLN98" s="11"/>
      <c r="LLO98" s="11"/>
      <c r="LLP98" s="11"/>
      <c r="LLQ98" s="11"/>
      <c r="LLR98" s="11"/>
      <c r="LLS98" s="11"/>
      <c r="LLT98" s="11"/>
      <c r="LLU98" s="11"/>
      <c r="LLV98" s="11"/>
      <c r="LLW98" s="11"/>
      <c r="LLX98" s="11"/>
      <c r="LLY98" s="11"/>
      <c r="LLZ98" s="11"/>
      <c r="LMA98" s="11"/>
      <c r="LMB98" s="11"/>
      <c r="LMC98" s="11"/>
      <c r="LMD98" s="11"/>
      <c r="LME98" s="11"/>
      <c r="LMF98" s="11"/>
      <c r="LMG98" s="11"/>
      <c r="LMH98" s="11"/>
      <c r="LMI98" s="11"/>
      <c r="LMJ98" s="11"/>
      <c r="LMK98" s="11"/>
      <c r="LML98" s="11"/>
      <c r="LMM98" s="11"/>
      <c r="LMN98" s="11"/>
      <c r="LMO98" s="11"/>
      <c r="LMP98" s="11"/>
      <c r="LMQ98" s="11"/>
      <c r="LMR98" s="11"/>
      <c r="LMS98" s="11"/>
      <c r="LMT98" s="11"/>
      <c r="LMU98" s="11"/>
      <c r="LMV98" s="11"/>
      <c r="LMW98" s="11"/>
      <c r="LMX98" s="11"/>
      <c r="LMY98" s="11"/>
      <c r="LMZ98" s="11"/>
      <c r="LNA98" s="11"/>
      <c r="LNB98" s="11"/>
      <c r="LNC98" s="11"/>
      <c r="LND98" s="11"/>
      <c r="LNE98" s="11"/>
      <c r="LNF98" s="11"/>
      <c r="LNG98" s="11"/>
      <c r="LNH98" s="11"/>
      <c r="LNI98" s="11"/>
      <c r="LNJ98" s="11"/>
      <c r="LNK98" s="11"/>
      <c r="LNL98" s="11"/>
      <c r="LNM98" s="11"/>
      <c r="LNN98" s="11"/>
      <c r="LNO98" s="11"/>
      <c r="LNP98" s="11"/>
      <c r="LNQ98" s="11"/>
      <c r="LNR98" s="11"/>
      <c r="LNS98" s="11"/>
      <c r="LNT98" s="11"/>
      <c r="LNU98" s="11"/>
      <c r="LNV98" s="11"/>
      <c r="LNW98" s="11"/>
      <c r="LNX98" s="11"/>
      <c r="LNY98" s="11"/>
      <c r="LNZ98" s="11"/>
      <c r="LOA98" s="11"/>
      <c r="LOB98" s="11"/>
      <c r="LOC98" s="11"/>
      <c r="LOD98" s="11"/>
      <c r="LOE98" s="11"/>
      <c r="LOF98" s="11"/>
      <c r="LOG98" s="11"/>
      <c r="LOH98" s="11"/>
      <c r="LOI98" s="11"/>
      <c r="LOJ98" s="11"/>
      <c r="LOK98" s="11"/>
      <c r="LOL98" s="11"/>
      <c r="LOM98" s="11"/>
      <c r="LON98" s="11"/>
      <c r="LOO98" s="11"/>
      <c r="LOP98" s="11"/>
      <c r="LOQ98" s="11"/>
      <c r="LOR98" s="11"/>
      <c r="LOS98" s="11"/>
      <c r="LOT98" s="11"/>
      <c r="LOU98" s="11"/>
      <c r="LOV98" s="11"/>
      <c r="LOW98" s="11"/>
      <c r="LOX98" s="11"/>
      <c r="LOY98" s="11"/>
      <c r="LOZ98" s="11"/>
      <c r="LPA98" s="11"/>
      <c r="LPB98" s="11"/>
      <c r="LPC98" s="11"/>
      <c r="LPD98" s="11"/>
      <c r="LPE98" s="11"/>
      <c r="LPF98" s="11"/>
      <c r="LPG98" s="11"/>
      <c r="LPH98" s="11"/>
      <c r="LPI98" s="11"/>
      <c r="LPJ98" s="11"/>
      <c r="LPK98" s="11"/>
      <c r="LPL98" s="11"/>
      <c r="LPM98" s="11"/>
      <c r="LPN98" s="11"/>
      <c r="LPO98" s="11"/>
      <c r="LPP98" s="11"/>
      <c r="LPQ98" s="11"/>
      <c r="LPR98" s="11"/>
      <c r="LPS98" s="11"/>
      <c r="LPT98" s="11"/>
      <c r="LPU98" s="11"/>
      <c r="LPV98" s="11"/>
      <c r="LPW98" s="11"/>
      <c r="LPX98" s="11"/>
      <c r="LPY98" s="11"/>
      <c r="LPZ98" s="11"/>
      <c r="LQA98" s="11"/>
      <c r="LQB98" s="11"/>
      <c r="LQC98" s="11"/>
      <c r="LQD98" s="11"/>
      <c r="LQE98" s="11"/>
      <c r="LQF98" s="11"/>
      <c r="LQG98" s="11"/>
      <c r="LQH98" s="11"/>
      <c r="LQI98" s="11"/>
      <c r="LQJ98" s="11"/>
      <c r="LQK98" s="11"/>
      <c r="LQL98" s="11"/>
      <c r="LQM98" s="11"/>
      <c r="LQN98" s="11"/>
      <c r="LQO98" s="11"/>
      <c r="LQP98" s="11"/>
      <c r="LQQ98" s="11"/>
      <c r="LQR98" s="11"/>
      <c r="LQS98" s="11"/>
      <c r="LQT98" s="11"/>
      <c r="LQU98" s="11"/>
      <c r="LQV98" s="11"/>
      <c r="LQW98" s="11"/>
      <c r="LQX98" s="11"/>
      <c r="LQY98" s="11"/>
      <c r="LQZ98" s="11"/>
      <c r="LRA98" s="11"/>
      <c r="LRB98" s="11"/>
      <c r="LRC98" s="11"/>
      <c r="LRD98" s="11"/>
      <c r="LRE98" s="11"/>
      <c r="LRF98" s="11"/>
      <c r="LRG98" s="11"/>
      <c r="LRH98" s="11"/>
      <c r="LRI98" s="11"/>
      <c r="LRJ98" s="11"/>
      <c r="LRK98" s="11"/>
      <c r="LRL98" s="11"/>
      <c r="LRM98" s="11"/>
      <c r="LRN98" s="11"/>
      <c r="LRO98" s="11"/>
      <c r="LRP98" s="11"/>
      <c r="LRQ98" s="11"/>
      <c r="LRR98" s="11"/>
      <c r="LRS98" s="11"/>
      <c r="LRT98" s="11"/>
      <c r="LRU98" s="11"/>
      <c r="LRV98" s="11"/>
      <c r="LRW98" s="11"/>
      <c r="LRX98" s="11"/>
      <c r="LRY98" s="11"/>
      <c r="LRZ98" s="11"/>
      <c r="LSA98" s="11"/>
      <c r="LSB98" s="11"/>
      <c r="LSC98" s="11"/>
      <c r="LSD98" s="11"/>
      <c r="LSE98" s="11"/>
      <c r="LSF98" s="11"/>
      <c r="LSG98" s="11"/>
      <c r="LSH98" s="11"/>
      <c r="LSI98" s="11"/>
      <c r="LSJ98" s="11"/>
      <c r="LSK98" s="11"/>
      <c r="LSL98" s="11"/>
      <c r="LSM98" s="11"/>
      <c r="LSN98" s="11"/>
      <c r="LSO98" s="11"/>
      <c r="LSP98" s="11"/>
      <c r="LSQ98" s="11"/>
      <c r="LSR98" s="11"/>
      <c r="LSS98" s="11"/>
      <c r="LST98" s="11"/>
      <c r="LSU98" s="11"/>
      <c r="LSV98" s="11"/>
      <c r="LSW98" s="11"/>
      <c r="LSX98" s="11"/>
      <c r="LSY98" s="11"/>
      <c r="LSZ98" s="11"/>
      <c r="LTA98" s="11"/>
      <c r="LTB98" s="11"/>
      <c r="LTC98" s="11"/>
      <c r="LTD98" s="11"/>
      <c r="LTE98" s="11"/>
      <c r="LTF98" s="11"/>
      <c r="LTG98" s="11"/>
      <c r="LTH98" s="11"/>
      <c r="LTI98" s="11"/>
      <c r="LTJ98" s="11"/>
      <c r="LTK98" s="11"/>
      <c r="LTL98" s="11"/>
      <c r="LTM98" s="11"/>
      <c r="LTN98" s="11"/>
      <c r="LTO98" s="11"/>
      <c r="LTP98" s="11"/>
      <c r="LTQ98" s="11"/>
      <c r="LTR98" s="11"/>
      <c r="LTS98" s="11"/>
      <c r="LTT98" s="11"/>
      <c r="LTU98" s="11"/>
      <c r="LTV98" s="11"/>
      <c r="LTW98" s="11"/>
      <c r="LTX98" s="11"/>
      <c r="LTY98" s="11"/>
      <c r="LTZ98" s="11"/>
      <c r="LUA98" s="11"/>
      <c r="LUB98" s="11"/>
      <c r="LUC98" s="11"/>
      <c r="LUD98" s="11"/>
      <c r="LUE98" s="11"/>
      <c r="LUF98" s="11"/>
      <c r="LUG98" s="11"/>
      <c r="LUH98" s="11"/>
      <c r="LUI98" s="11"/>
      <c r="LUJ98" s="11"/>
      <c r="LUK98" s="11"/>
      <c r="LUL98" s="11"/>
      <c r="LUM98" s="11"/>
      <c r="LUN98" s="11"/>
      <c r="LUO98" s="11"/>
      <c r="LUP98" s="11"/>
      <c r="LUQ98" s="11"/>
      <c r="LUR98" s="11"/>
      <c r="LUS98" s="11"/>
      <c r="LUT98" s="11"/>
      <c r="LUU98" s="11"/>
      <c r="LUV98" s="11"/>
      <c r="LUW98" s="11"/>
      <c r="LUX98" s="11"/>
      <c r="LUY98" s="11"/>
      <c r="LUZ98" s="11"/>
      <c r="LVA98" s="11"/>
      <c r="LVB98" s="11"/>
      <c r="LVC98" s="11"/>
      <c r="LVD98" s="11"/>
      <c r="LVE98" s="11"/>
      <c r="LVF98" s="11"/>
      <c r="LVG98" s="11"/>
      <c r="LVH98" s="11"/>
      <c r="LVI98" s="11"/>
      <c r="LVJ98" s="11"/>
      <c r="LVK98" s="11"/>
      <c r="LVL98" s="11"/>
      <c r="LVM98" s="11"/>
      <c r="LVN98" s="11"/>
      <c r="LVO98" s="11"/>
      <c r="LVP98" s="11"/>
      <c r="LVQ98" s="11"/>
      <c r="LVR98" s="11"/>
      <c r="LVS98" s="11"/>
      <c r="LVT98" s="11"/>
      <c r="LVU98" s="11"/>
      <c r="LVV98" s="11"/>
      <c r="LVW98" s="11"/>
      <c r="LVX98" s="11"/>
      <c r="LVY98" s="11"/>
      <c r="LVZ98" s="11"/>
      <c r="LWA98" s="11"/>
      <c r="LWB98" s="11"/>
      <c r="LWC98" s="11"/>
      <c r="LWD98" s="11"/>
      <c r="LWE98" s="11"/>
      <c r="LWF98" s="11"/>
      <c r="LWG98" s="11"/>
      <c r="LWH98" s="11"/>
      <c r="LWI98" s="11"/>
      <c r="LWJ98" s="11"/>
      <c r="LWK98" s="11"/>
      <c r="LWL98" s="11"/>
      <c r="LWM98" s="11"/>
      <c r="LWN98" s="11"/>
      <c r="LWO98" s="11"/>
      <c r="LWP98" s="11"/>
      <c r="LWQ98" s="11"/>
      <c r="LWR98" s="11"/>
      <c r="LWS98" s="11"/>
      <c r="LWT98" s="11"/>
      <c r="LWU98" s="11"/>
      <c r="LWV98" s="11"/>
      <c r="LWW98" s="11"/>
      <c r="LWX98" s="11"/>
      <c r="LWY98" s="11"/>
      <c r="LWZ98" s="11"/>
      <c r="LXA98" s="11"/>
      <c r="LXB98" s="11"/>
      <c r="LXC98" s="11"/>
      <c r="LXD98" s="11"/>
      <c r="LXE98" s="11"/>
      <c r="LXF98" s="11"/>
      <c r="LXG98" s="11"/>
      <c r="LXH98" s="11"/>
      <c r="LXI98" s="11"/>
      <c r="LXJ98" s="11"/>
      <c r="LXK98" s="11"/>
      <c r="LXL98" s="11"/>
      <c r="LXM98" s="11"/>
      <c r="LXN98" s="11"/>
      <c r="LXO98" s="11"/>
      <c r="LXP98" s="11"/>
      <c r="LXQ98" s="11"/>
      <c r="LXR98" s="11"/>
      <c r="LXS98" s="11"/>
      <c r="LXT98" s="11"/>
      <c r="LXU98" s="11"/>
      <c r="LXV98" s="11"/>
      <c r="LXW98" s="11"/>
      <c r="LXX98" s="11"/>
      <c r="LXY98" s="11"/>
      <c r="LXZ98" s="11"/>
      <c r="LYA98" s="11"/>
      <c r="LYB98" s="11"/>
      <c r="LYC98" s="11"/>
      <c r="LYD98" s="11"/>
      <c r="LYE98" s="11"/>
      <c r="LYF98" s="11"/>
      <c r="LYG98" s="11"/>
      <c r="LYH98" s="11"/>
      <c r="LYI98" s="11"/>
      <c r="LYJ98" s="11"/>
      <c r="LYK98" s="11"/>
      <c r="LYL98" s="11"/>
      <c r="LYM98" s="11"/>
      <c r="LYN98" s="11"/>
      <c r="LYO98" s="11"/>
      <c r="LYP98" s="11"/>
      <c r="LYQ98" s="11"/>
      <c r="LYR98" s="11"/>
      <c r="LYS98" s="11"/>
      <c r="LYT98" s="11"/>
      <c r="LYU98" s="11"/>
      <c r="LYV98" s="11"/>
      <c r="LYW98" s="11"/>
      <c r="LYX98" s="11"/>
      <c r="LYY98" s="11"/>
      <c r="LYZ98" s="11"/>
      <c r="LZA98" s="11"/>
      <c r="LZB98" s="11"/>
      <c r="LZC98" s="11"/>
      <c r="LZD98" s="11"/>
      <c r="LZE98" s="11"/>
      <c r="LZF98" s="11"/>
      <c r="LZG98" s="11"/>
      <c r="LZH98" s="11"/>
      <c r="LZI98" s="11"/>
      <c r="LZJ98" s="11"/>
      <c r="LZK98" s="11"/>
      <c r="LZL98" s="11"/>
      <c r="LZM98" s="11"/>
      <c r="LZN98" s="11"/>
      <c r="LZO98" s="11"/>
      <c r="LZP98" s="11"/>
      <c r="LZQ98" s="11"/>
      <c r="LZR98" s="11"/>
      <c r="LZS98" s="11"/>
      <c r="LZT98" s="11"/>
      <c r="LZU98" s="11"/>
      <c r="LZV98" s="11"/>
      <c r="LZW98" s="11"/>
      <c r="LZX98" s="11"/>
      <c r="LZY98" s="11"/>
      <c r="LZZ98" s="11"/>
      <c r="MAA98" s="11"/>
      <c r="MAB98" s="11"/>
      <c r="MAC98" s="11"/>
      <c r="MAD98" s="11"/>
      <c r="MAE98" s="11"/>
      <c r="MAF98" s="11"/>
      <c r="MAG98" s="11"/>
      <c r="MAH98" s="11"/>
      <c r="MAI98" s="11"/>
      <c r="MAJ98" s="11"/>
      <c r="MAK98" s="11"/>
      <c r="MAL98" s="11"/>
      <c r="MAM98" s="11"/>
      <c r="MAN98" s="11"/>
      <c r="MAO98" s="11"/>
      <c r="MAP98" s="11"/>
      <c r="MAQ98" s="11"/>
      <c r="MAR98" s="11"/>
      <c r="MAS98" s="11"/>
      <c r="MAT98" s="11"/>
      <c r="MAU98" s="11"/>
      <c r="MAV98" s="11"/>
      <c r="MAW98" s="11"/>
      <c r="MAX98" s="11"/>
      <c r="MAY98" s="11"/>
      <c r="MAZ98" s="11"/>
      <c r="MBA98" s="11"/>
      <c r="MBB98" s="11"/>
      <c r="MBC98" s="11"/>
      <c r="MBD98" s="11"/>
      <c r="MBE98" s="11"/>
      <c r="MBF98" s="11"/>
      <c r="MBG98" s="11"/>
      <c r="MBH98" s="11"/>
      <c r="MBI98" s="11"/>
      <c r="MBJ98" s="11"/>
      <c r="MBK98" s="11"/>
      <c r="MBL98" s="11"/>
      <c r="MBM98" s="11"/>
      <c r="MBN98" s="11"/>
      <c r="MBO98" s="11"/>
      <c r="MBP98" s="11"/>
      <c r="MBQ98" s="11"/>
      <c r="MBR98" s="11"/>
      <c r="MBS98" s="11"/>
      <c r="MBT98" s="11"/>
      <c r="MBU98" s="11"/>
      <c r="MBV98" s="11"/>
      <c r="MBW98" s="11"/>
      <c r="MBX98" s="11"/>
      <c r="MBY98" s="11"/>
      <c r="MBZ98" s="11"/>
      <c r="MCA98" s="11"/>
      <c r="MCB98" s="11"/>
      <c r="MCC98" s="11"/>
      <c r="MCD98" s="11"/>
      <c r="MCE98" s="11"/>
      <c r="MCF98" s="11"/>
      <c r="MCG98" s="11"/>
      <c r="MCH98" s="11"/>
      <c r="MCI98" s="11"/>
      <c r="MCJ98" s="11"/>
      <c r="MCK98" s="11"/>
      <c r="MCL98" s="11"/>
      <c r="MCM98" s="11"/>
      <c r="MCN98" s="11"/>
      <c r="MCO98" s="11"/>
      <c r="MCP98" s="11"/>
      <c r="MCQ98" s="11"/>
      <c r="MCR98" s="11"/>
      <c r="MCS98" s="11"/>
      <c r="MCT98" s="11"/>
      <c r="MCU98" s="11"/>
      <c r="MCV98" s="11"/>
      <c r="MCW98" s="11"/>
      <c r="MCX98" s="11"/>
      <c r="MCY98" s="11"/>
      <c r="MCZ98" s="11"/>
      <c r="MDA98" s="11"/>
      <c r="MDB98" s="11"/>
      <c r="MDC98" s="11"/>
      <c r="MDD98" s="11"/>
      <c r="MDE98" s="11"/>
      <c r="MDF98" s="11"/>
      <c r="MDG98" s="11"/>
      <c r="MDH98" s="11"/>
      <c r="MDI98" s="11"/>
      <c r="MDJ98" s="11"/>
      <c r="MDK98" s="11"/>
      <c r="MDL98" s="11"/>
      <c r="MDM98" s="11"/>
      <c r="MDN98" s="11"/>
      <c r="MDO98" s="11"/>
      <c r="MDP98" s="11"/>
      <c r="MDQ98" s="11"/>
      <c r="MDR98" s="11"/>
      <c r="MDS98" s="11"/>
      <c r="MDT98" s="11"/>
      <c r="MDU98" s="11"/>
      <c r="MDV98" s="11"/>
      <c r="MDW98" s="11"/>
      <c r="MDX98" s="11"/>
      <c r="MDY98" s="11"/>
      <c r="MDZ98" s="11"/>
      <c r="MEA98" s="11"/>
      <c r="MEB98" s="11"/>
      <c r="MEC98" s="11"/>
      <c r="MED98" s="11"/>
      <c r="MEE98" s="11"/>
      <c r="MEF98" s="11"/>
      <c r="MEG98" s="11"/>
      <c r="MEH98" s="11"/>
      <c r="MEI98" s="11"/>
      <c r="MEJ98" s="11"/>
      <c r="MEK98" s="11"/>
      <c r="MEL98" s="11"/>
      <c r="MEM98" s="11"/>
      <c r="MEN98" s="11"/>
      <c r="MEO98" s="11"/>
      <c r="MEP98" s="11"/>
      <c r="MEQ98" s="11"/>
      <c r="MER98" s="11"/>
      <c r="MES98" s="11"/>
      <c r="MET98" s="11"/>
      <c r="MEU98" s="11"/>
      <c r="MEV98" s="11"/>
      <c r="MEW98" s="11"/>
      <c r="MEX98" s="11"/>
      <c r="MEY98" s="11"/>
      <c r="MEZ98" s="11"/>
      <c r="MFA98" s="11"/>
      <c r="MFB98" s="11"/>
      <c r="MFC98" s="11"/>
      <c r="MFD98" s="11"/>
      <c r="MFE98" s="11"/>
      <c r="MFF98" s="11"/>
      <c r="MFG98" s="11"/>
      <c r="MFH98" s="11"/>
      <c r="MFI98" s="11"/>
      <c r="MFJ98" s="11"/>
      <c r="MFK98" s="11"/>
      <c r="MFL98" s="11"/>
      <c r="MFM98" s="11"/>
      <c r="MFN98" s="11"/>
      <c r="MFO98" s="11"/>
      <c r="MFP98" s="11"/>
      <c r="MFQ98" s="11"/>
      <c r="MFR98" s="11"/>
      <c r="MFS98" s="11"/>
      <c r="MFT98" s="11"/>
      <c r="MFU98" s="11"/>
      <c r="MFV98" s="11"/>
      <c r="MFW98" s="11"/>
      <c r="MFX98" s="11"/>
      <c r="MFY98" s="11"/>
      <c r="MFZ98" s="11"/>
      <c r="MGA98" s="11"/>
      <c r="MGB98" s="11"/>
      <c r="MGC98" s="11"/>
      <c r="MGD98" s="11"/>
      <c r="MGE98" s="11"/>
      <c r="MGF98" s="11"/>
      <c r="MGG98" s="11"/>
      <c r="MGH98" s="11"/>
      <c r="MGI98" s="11"/>
      <c r="MGJ98" s="11"/>
      <c r="MGK98" s="11"/>
      <c r="MGL98" s="11"/>
      <c r="MGM98" s="11"/>
      <c r="MGN98" s="11"/>
      <c r="MGO98" s="11"/>
      <c r="MGP98" s="11"/>
      <c r="MGQ98" s="11"/>
      <c r="MGR98" s="11"/>
      <c r="MGS98" s="11"/>
      <c r="MGT98" s="11"/>
      <c r="MGU98" s="11"/>
      <c r="MGV98" s="11"/>
      <c r="MGW98" s="11"/>
      <c r="MGX98" s="11"/>
      <c r="MGY98" s="11"/>
      <c r="MGZ98" s="11"/>
      <c r="MHA98" s="11"/>
      <c r="MHB98" s="11"/>
      <c r="MHC98" s="11"/>
      <c r="MHD98" s="11"/>
      <c r="MHE98" s="11"/>
      <c r="MHF98" s="11"/>
      <c r="MHG98" s="11"/>
      <c r="MHH98" s="11"/>
      <c r="MHI98" s="11"/>
      <c r="MHJ98" s="11"/>
      <c r="MHK98" s="11"/>
      <c r="MHL98" s="11"/>
      <c r="MHM98" s="11"/>
      <c r="MHN98" s="11"/>
      <c r="MHO98" s="11"/>
      <c r="MHP98" s="11"/>
      <c r="MHQ98" s="11"/>
      <c r="MHR98" s="11"/>
      <c r="MHS98" s="11"/>
      <c r="MHT98" s="11"/>
      <c r="MHU98" s="11"/>
      <c r="MHV98" s="11"/>
      <c r="MHW98" s="11"/>
      <c r="MHX98" s="11"/>
      <c r="MHY98" s="11"/>
      <c r="MHZ98" s="11"/>
      <c r="MIA98" s="11"/>
      <c r="MIB98" s="11"/>
      <c r="MIC98" s="11"/>
      <c r="MID98" s="11"/>
      <c r="MIE98" s="11"/>
      <c r="MIF98" s="11"/>
      <c r="MIG98" s="11"/>
      <c r="MIH98" s="11"/>
      <c r="MII98" s="11"/>
      <c r="MIJ98" s="11"/>
      <c r="MIK98" s="11"/>
      <c r="MIL98" s="11"/>
      <c r="MIM98" s="11"/>
      <c r="MIN98" s="11"/>
      <c r="MIO98" s="11"/>
      <c r="MIP98" s="11"/>
      <c r="MIQ98" s="11"/>
      <c r="MIR98" s="11"/>
      <c r="MIS98" s="11"/>
      <c r="MIT98" s="11"/>
      <c r="MIU98" s="11"/>
      <c r="MIV98" s="11"/>
      <c r="MIW98" s="11"/>
      <c r="MIX98" s="11"/>
      <c r="MIY98" s="11"/>
      <c r="MIZ98" s="11"/>
      <c r="MJA98" s="11"/>
      <c r="MJB98" s="11"/>
      <c r="MJC98" s="11"/>
      <c r="MJD98" s="11"/>
      <c r="MJE98" s="11"/>
      <c r="MJF98" s="11"/>
      <c r="MJG98" s="11"/>
      <c r="MJH98" s="11"/>
      <c r="MJI98" s="11"/>
      <c r="MJJ98" s="11"/>
      <c r="MJK98" s="11"/>
      <c r="MJL98" s="11"/>
      <c r="MJM98" s="11"/>
      <c r="MJN98" s="11"/>
      <c r="MJO98" s="11"/>
      <c r="MJP98" s="11"/>
      <c r="MJQ98" s="11"/>
      <c r="MJR98" s="11"/>
      <c r="MJS98" s="11"/>
      <c r="MJT98" s="11"/>
      <c r="MJU98" s="11"/>
      <c r="MJV98" s="11"/>
      <c r="MJW98" s="11"/>
      <c r="MJX98" s="11"/>
      <c r="MJY98" s="11"/>
      <c r="MJZ98" s="11"/>
      <c r="MKA98" s="11"/>
      <c r="MKB98" s="11"/>
      <c r="MKC98" s="11"/>
      <c r="MKD98" s="11"/>
      <c r="MKE98" s="11"/>
      <c r="MKF98" s="11"/>
      <c r="MKG98" s="11"/>
      <c r="MKH98" s="11"/>
      <c r="MKI98" s="11"/>
      <c r="MKJ98" s="11"/>
      <c r="MKK98" s="11"/>
      <c r="MKL98" s="11"/>
      <c r="MKM98" s="11"/>
      <c r="MKN98" s="11"/>
      <c r="MKO98" s="11"/>
      <c r="MKP98" s="11"/>
      <c r="MKQ98" s="11"/>
      <c r="MKR98" s="11"/>
      <c r="MKS98" s="11"/>
      <c r="MKT98" s="11"/>
      <c r="MKU98" s="11"/>
      <c r="MKV98" s="11"/>
      <c r="MKW98" s="11"/>
      <c r="MKX98" s="11"/>
      <c r="MKY98" s="11"/>
      <c r="MKZ98" s="11"/>
      <c r="MLA98" s="11"/>
      <c r="MLB98" s="11"/>
      <c r="MLC98" s="11"/>
      <c r="MLD98" s="11"/>
      <c r="MLE98" s="11"/>
      <c r="MLF98" s="11"/>
      <c r="MLG98" s="11"/>
      <c r="MLH98" s="11"/>
      <c r="MLI98" s="11"/>
      <c r="MLJ98" s="11"/>
      <c r="MLK98" s="11"/>
      <c r="MLL98" s="11"/>
      <c r="MLM98" s="11"/>
      <c r="MLN98" s="11"/>
      <c r="MLO98" s="11"/>
      <c r="MLP98" s="11"/>
      <c r="MLQ98" s="11"/>
      <c r="MLR98" s="11"/>
      <c r="MLS98" s="11"/>
      <c r="MLT98" s="11"/>
      <c r="MLU98" s="11"/>
      <c r="MLV98" s="11"/>
      <c r="MLW98" s="11"/>
      <c r="MLX98" s="11"/>
      <c r="MLY98" s="11"/>
      <c r="MLZ98" s="11"/>
      <c r="MMA98" s="11"/>
      <c r="MMB98" s="11"/>
      <c r="MMC98" s="11"/>
      <c r="MMD98" s="11"/>
      <c r="MME98" s="11"/>
      <c r="MMF98" s="11"/>
      <c r="MMG98" s="11"/>
      <c r="MMH98" s="11"/>
      <c r="MMI98" s="11"/>
      <c r="MMJ98" s="11"/>
      <c r="MMK98" s="11"/>
      <c r="MML98" s="11"/>
      <c r="MMM98" s="11"/>
      <c r="MMN98" s="11"/>
      <c r="MMO98" s="11"/>
      <c r="MMP98" s="11"/>
      <c r="MMQ98" s="11"/>
      <c r="MMR98" s="11"/>
      <c r="MMS98" s="11"/>
      <c r="MMT98" s="11"/>
      <c r="MMU98" s="11"/>
      <c r="MMV98" s="11"/>
      <c r="MMW98" s="11"/>
      <c r="MMX98" s="11"/>
      <c r="MMY98" s="11"/>
      <c r="MMZ98" s="11"/>
      <c r="MNA98" s="11"/>
      <c r="MNB98" s="11"/>
      <c r="MNC98" s="11"/>
      <c r="MND98" s="11"/>
      <c r="MNE98" s="11"/>
      <c r="MNF98" s="11"/>
      <c r="MNG98" s="11"/>
      <c r="MNH98" s="11"/>
      <c r="MNI98" s="11"/>
      <c r="MNJ98" s="11"/>
      <c r="MNK98" s="11"/>
      <c r="MNL98" s="11"/>
      <c r="MNM98" s="11"/>
      <c r="MNN98" s="11"/>
      <c r="MNO98" s="11"/>
      <c r="MNP98" s="11"/>
      <c r="MNQ98" s="11"/>
      <c r="MNR98" s="11"/>
      <c r="MNS98" s="11"/>
      <c r="MNT98" s="11"/>
      <c r="MNU98" s="11"/>
      <c r="MNV98" s="11"/>
      <c r="MNW98" s="11"/>
      <c r="MNX98" s="11"/>
      <c r="MNY98" s="11"/>
      <c r="MNZ98" s="11"/>
      <c r="MOA98" s="11"/>
      <c r="MOB98" s="11"/>
      <c r="MOC98" s="11"/>
      <c r="MOD98" s="11"/>
      <c r="MOE98" s="11"/>
      <c r="MOF98" s="11"/>
      <c r="MOG98" s="11"/>
      <c r="MOH98" s="11"/>
      <c r="MOI98" s="11"/>
      <c r="MOJ98" s="11"/>
      <c r="MOK98" s="11"/>
      <c r="MOL98" s="11"/>
      <c r="MOM98" s="11"/>
      <c r="MON98" s="11"/>
      <c r="MOO98" s="11"/>
      <c r="MOP98" s="11"/>
      <c r="MOQ98" s="11"/>
      <c r="MOR98" s="11"/>
      <c r="MOS98" s="11"/>
      <c r="MOT98" s="11"/>
      <c r="MOU98" s="11"/>
      <c r="MOV98" s="11"/>
      <c r="MOW98" s="11"/>
      <c r="MOX98" s="11"/>
      <c r="MOY98" s="11"/>
      <c r="MOZ98" s="11"/>
      <c r="MPA98" s="11"/>
      <c r="MPB98" s="11"/>
      <c r="MPC98" s="11"/>
      <c r="MPD98" s="11"/>
      <c r="MPE98" s="11"/>
      <c r="MPF98" s="11"/>
      <c r="MPG98" s="11"/>
      <c r="MPH98" s="11"/>
      <c r="MPI98" s="11"/>
      <c r="MPJ98" s="11"/>
      <c r="MPK98" s="11"/>
      <c r="MPL98" s="11"/>
      <c r="MPM98" s="11"/>
      <c r="MPN98" s="11"/>
      <c r="MPO98" s="11"/>
      <c r="MPP98" s="11"/>
      <c r="MPQ98" s="11"/>
      <c r="MPR98" s="11"/>
      <c r="MPS98" s="11"/>
      <c r="MPT98" s="11"/>
      <c r="MPU98" s="11"/>
      <c r="MPV98" s="11"/>
      <c r="MPW98" s="11"/>
      <c r="MPX98" s="11"/>
      <c r="MPY98" s="11"/>
      <c r="MPZ98" s="11"/>
      <c r="MQA98" s="11"/>
      <c r="MQB98" s="11"/>
      <c r="MQC98" s="11"/>
      <c r="MQD98" s="11"/>
      <c r="MQE98" s="11"/>
      <c r="MQF98" s="11"/>
      <c r="MQG98" s="11"/>
      <c r="MQH98" s="11"/>
      <c r="MQI98" s="11"/>
      <c r="MQJ98" s="11"/>
      <c r="MQK98" s="11"/>
      <c r="MQL98" s="11"/>
      <c r="MQM98" s="11"/>
      <c r="MQN98" s="11"/>
      <c r="MQO98" s="11"/>
      <c r="MQP98" s="11"/>
      <c r="MQQ98" s="11"/>
      <c r="MQR98" s="11"/>
      <c r="MQS98" s="11"/>
      <c r="MQT98" s="11"/>
      <c r="MQU98" s="11"/>
      <c r="MQV98" s="11"/>
      <c r="MQW98" s="11"/>
      <c r="MQX98" s="11"/>
      <c r="MQY98" s="11"/>
      <c r="MQZ98" s="11"/>
      <c r="MRA98" s="11"/>
      <c r="MRB98" s="11"/>
      <c r="MRC98" s="11"/>
      <c r="MRD98" s="11"/>
      <c r="MRE98" s="11"/>
      <c r="MRF98" s="11"/>
      <c r="MRG98" s="11"/>
      <c r="MRH98" s="11"/>
      <c r="MRI98" s="11"/>
      <c r="MRJ98" s="11"/>
      <c r="MRK98" s="11"/>
      <c r="MRL98" s="11"/>
      <c r="MRM98" s="11"/>
      <c r="MRN98" s="11"/>
      <c r="MRO98" s="11"/>
      <c r="MRP98" s="11"/>
      <c r="MRQ98" s="11"/>
      <c r="MRR98" s="11"/>
      <c r="MRS98" s="11"/>
      <c r="MRT98" s="11"/>
      <c r="MRU98" s="11"/>
      <c r="MRV98" s="11"/>
      <c r="MRW98" s="11"/>
      <c r="MRX98" s="11"/>
      <c r="MRY98" s="11"/>
      <c r="MRZ98" s="11"/>
      <c r="MSA98" s="11"/>
      <c r="MSB98" s="11"/>
      <c r="MSC98" s="11"/>
      <c r="MSD98" s="11"/>
      <c r="MSE98" s="11"/>
      <c r="MSF98" s="11"/>
      <c r="MSG98" s="11"/>
      <c r="MSH98" s="11"/>
      <c r="MSI98" s="11"/>
      <c r="MSJ98" s="11"/>
      <c r="MSK98" s="11"/>
      <c r="MSL98" s="11"/>
      <c r="MSM98" s="11"/>
      <c r="MSN98" s="11"/>
      <c r="MSO98" s="11"/>
      <c r="MSP98" s="11"/>
      <c r="MSQ98" s="11"/>
      <c r="MSR98" s="11"/>
      <c r="MSS98" s="11"/>
      <c r="MST98" s="11"/>
      <c r="MSU98" s="11"/>
      <c r="MSV98" s="11"/>
      <c r="MSW98" s="11"/>
      <c r="MSX98" s="11"/>
      <c r="MSY98" s="11"/>
      <c r="MSZ98" s="11"/>
      <c r="MTA98" s="11"/>
      <c r="MTB98" s="11"/>
      <c r="MTC98" s="11"/>
      <c r="MTD98" s="11"/>
      <c r="MTE98" s="11"/>
      <c r="MTF98" s="11"/>
      <c r="MTG98" s="11"/>
      <c r="MTH98" s="11"/>
      <c r="MTI98" s="11"/>
      <c r="MTJ98" s="11"/>
      <c r="MTK98" s="11"/>
      <c r="MTL98" s="11"/>
      <c r="MTM98" s="11"/>
      <c r="MTN98" s="11"/>
      <c r="MTO98" s="11"/>
      <c r="MTP98" s="11"/>
      <c r="MTQ98" s="11"/>
      <c r="MTR98" s="11"/>
      <c r="MTS98" s="11"/>
      <c r="MTT98" s="11"/>
      <c r="MTU98" s="11"/>
      <c r="MTV98" s="11"/>
      <c r="MTW98" s="11"/>
      <c r="MTX98" s="11"/>
      <c r="MTY98" s="11"/>
      <c r="MTZ98" s="11"/>
      <c r="MUA98" s="11"/>
      <c r="MUB98" s="11"/>
      <c r="MUC98" s="11"/>
      <c r="MUD98" s="11"/>
      <c r="MUE98" s="11"/>
      <c r="MUF98" s="11"/>
      <c r="MUG98" s="11"/>
      <c r="MUH98" s="11"/>
      <c r="MUI98" s="11"/>
      <c r="MUJ98" s="11"/>
      <c r="MUK98" s="11"/>
      <c r="MUL98" s="11"/>
      <c r="MUM98" s="11"/>
      <c r="MUN98" s="11"/>
      <c r="MUO98" s="11"/>
      <c r="MUP98" s="11"/>
      <c r="MUQ98" s="11"/>
      <c r="MUR98" s="11"/>
      <c r="MUS98" s="11"/>
      <c r="MUT98" s="11"/>
      <c r="MUU98" s="11"/>
      <c r="MUV98" s="11"/>
      <c r="MUW98" s="11"/>
      <c r="MUX98" s="11"/>
      <c r="MUY98" s="11"/>
      <c r="MUZ98" s="11"/>
      <c r="MVA98" s="11"/>
      <c r="MVB98" s="11"/>
      <c r="MVC98" s="11"/>
      <c r="MVD98" s="11"/>
      <c r="MVE98" s="11"/>
      <c r="MVF98" s="11"/>
      <c r="MVG98" s="11"/>
      <c r="MVH98" s="11"/>
      <c r="MVI98" s="11"/>
      <c r="MVJ98" s="11"/>
      <c r="MVK98" s="11"/>
      <c r="MVL98" s="11"/>
      <c r="MVM98" s="11"/>
      <c r="MVN98" s="11"/>
      <c r="MVO98" s="11"/>
      <c r="MVP98" s="11"/>
      <c r="MVQ98" s="11"/>
      <c r="MVR98" s="11"/>
      <c r="MVS98" s="11"/>
      <c r="MVT98" s="11"/>
      <c r="MVU98" s="11"/>
      <c r="MVV98" s="11"/>
      <c r="MVW98" s="11"/>
      <c r="MVX98" s="11"/>
      <c r="MVY98" s="11"/>
      <c r="MVZ98" s="11"/>
      <c r="MWA98" s="11"/>
      <c r="MWB98" s="11"/>
      <c r="MWC98" s="11"/>
      <c r="MWD98" s="11"/>
      <c r="MWE98" s="11"/>
      <c r="MWF98" s="11"/>
      <c r="MWG98" s="11"/>
      <c r="MWH98" s="11"/>
      <c r="MWI98" s="11"/>
      <c r="MWJ98" s="11"/>
      <c r="MWK98" s="11"/>
      <c r="MWL98" s="11"/>
      <c r="MWM98" s="11"/>
      <c r="MWN98" s="11"/>
      <c r="MWO98" s="11"/>
      <c r="MWP98" s="11"/>
      <c r="MWQ98" s="11"/>
      <c r="MWR98" s="11"/>
      <c r="MWS98" s="11"/>
      <c r="MWT98" s="11"/>
      <c r="MWU98" s="11"/>
      <c r="MWV98" s="11"/>
      <c r="MWW98" s="11"/>
      <c r="MWX98" s="11"/>
      <c r="MWY98" s="11"/>
      <c r="MWZ98" s="11"/>
      <c r="MXA98" s="11"/>
      <c r="MXB98" s="11"/>
      <c r="MXC98" s="11"/>
      <c r="MXD98" s="11"/>
      <c r="MXE98" s="11"/>
      <c r="MXF98" s="11"/>
      <c r="MXG98" s="11"/>
      <c r="MXH98" s="11"/>
      <c r="MXI98" s="11"/>
      <c r="MXJ98" s="11"/>
      <c r="MXK98" s="11"/>
      <c r="MXL98" s="11"/>
      <c r="MXM98" s="11"/>
      <c r="MXN98" s="11"/>
      <c r="MXO98" s="11"/>
      <c r="MXP98" s="11"/>
      <c r="MXQ98" s="11"/>
      <c r="MXR98" s="11"/>
      <c r="MXS98" s="11"/>
      <c r="MXT98" s="11"/>
      <c r="MXU98" s="11"/>
      <c r="MXV98" s="11"/>
      <c r="MXW98" s="11"/>
      <c r="MXX98" s="11"/>
      <c r="MXY98" s="11"/>
      <c r="MXZ98" s="11"/>
      <c r="MYA98" s="11"/>
      <c r="MYB98" s="11"/>
      <c r="MYC98" s="11"/>
      <c r="MYD98" s="11"/>
      <c r="MYE98" s="11"/>
      <c r="MYF98" s="11"/>
      <c r="MYG98" s="11"/>
      <c r="MYH98" s="11"/>
      <c r="MYI98" s="11"/>
      <c r="MYJ98" s="11"/>
      <c r="MYK98" s="11"/>
      <c r="MYL98" s="11"/>
      <c r="MYM98" s="11"/>
      <c r="MYN98" s="11"/>
      <c r="MYO98" s="11"/>
      <c r="MYP98" s="11"/>
      <c r="MYQ98" s="11"/>
      <c r="MYR98" s="11"/>
      <c r="MYS98" s="11"/>
      <c r="MYT98" s="11"/>
      <c r="MYU98" s="11"/>
      <c r="MYV98" s="11"/>
      <c r="MYW98" s="11"/>
      <c r="MYX98" s="11"/>
      <c r="MYY98" s="11"/>
      <c r="MYZ98" s="11"/>
      <c r="MZA98" s="11"/>
      <c r="MZB98" s="11"/>
      <c r="MZC98" s="11"/>
      <c r="MZD98" s="11"/>
      <c r="MZE98" s="11"/>
      <c r="MZF98" s="11"/>
      <c r="MZG98" s="11"/>
      <c r="MZH98" s="11"/>
      <c r="MZI98" s="11"/>
      <c r="MZJ98" s="11"/>
      <c r="MZK98" s="11"/>
      <c r="MZL98" s="11"/>
      <c r="MZM98" s="11"/>
      <c r="MZN98" s="11"/>
      <c r="MZO98" s="11"/>
      <c r="MZP98" s="11"/>
      <c r="MZQ98" s="11"/>
      <c r="MZR98" s="11"/>
      <c r="MZS98" s="11"/>
      <c r="MZT98" s="11"/>
      <c r="MZU98" s="11"/>
      <c r="MZV98" s="11"/>
      <c r="MZW98" s="11"/>
      <c r="MZX98" s="11"/>
      <c r="MZY98" s="11"/>
      <c r="MZZ98" s="11"/>
      <c r="NAA98" s="11"/>
      <c r="NAB98" s="11"/>
      <c r="NAC98" s="11"/>
      <c r="NAD98" s="11"/>
      <c r="NAE98" s="11"/>
      <c r="NAF98" s="11"/>
      <c r="NAG98" s="11"/>
      <c r="NAH98" s="11"/>
      <c r="NAI98" s="11"/>
      <c r="NAJ98" s="11"/>
      <c r="NAK98" s="11"/>
      <c r="NAL98" s="11"/>
      <c r="NAM98" s="11"/>
      <c r="NAN98" s="11"/>
      <c r="NAO98" s="11"/>
      <c r="NAP98" s="11"/>
      <c r="NAQ98" s="11"/>
      <c r="NAR98" s="11"/>
      <c r="NAS98" s="11"/>
      <c r="NAT98" s="11"/>
      <c r="NAU98" s="11"/>
      <c r="NAV98" s="11"/>
      <c r="NAW98" s="11"/>
      <c r="NAX98" s="11"/>
      <c r="NAY98" s="11"/>
      <c r="NAZ98" s="11"/>
      <c r="NBA98" s="11"/>
      <c r="NBB98" s="11"/>
      <c r="NBC98" s="11"/>
      <c r="NBD98" s="11"/>
      <c r="NBE98" s="11"/>
      <c r="NBF98" s="11"/>
      <c r="NBG98" s="11"/>
      <c r="NBH98" s="11"/>
      <c r="NBI98" s="11"/>
      <c r="NBJ98" s="11"/>
      <c r="NBK98" s="11"/>
      <c r="NBL98" s="11"/>
      <c r="NBM98" s="11"/>
      <c r="NBN98" s="11"/>
      <c r="NBO98" s="11"/>
      <c r="NBP98" s="11"/>
      <c r="NBQ98" s="11"/>
      <c r="NBR98" s="11"/>
      <c r="NBS98" s="11"/>
      <c r="NBT98" s="11"/>
      <c r="NBU98" s="11"/>
      <c r="NBV98" s="11"/>
      <c r="NBW98" s="11"/>
      <c r="NBX98" s="11"/>
      <c r="NBY98" s="11"/>
      <c r="NBZ98" s="11"/>
      <c r="NCA98" s="11"/>
      <c r="NCB98" s="11"/>
      <c r="NCC98" s="11"/>
      <c r="NCD98" s="11"/>
      <c r="NCE98" s="11"/>
      <c r="NCF98" s="11"/>
      <c r="NCG98" s="11"/>
      <c r="NCH98" s="11"/>
      <c r="NCI98" s="11"/>
      <c r="NCJ98" s="11"/>
      <c r="NCK98" s="11"/>
      <c r="NCL98" s="11"/>
      <c r="NCM98" s="11"/>
      <c r="NCN98" s="11"/>
      <c r="NCO98" s="11"/>
      <c r="NCP98" s="11"/>
      <c r="NCQ98" s="11"/>
      <c r="NCR98" s="11"/>
      <c r="NCS98" s="11"/>
      <c r="NCT98" s="11"/>
      <c r="NCU98" s="11"/>
      <c r="NCV98" s="11"/>
      <c r="NCW98" s="11"/>
      <c r="NCX98" s="11"/>
      <c r="NCY98" s="11"/>
      <c r="NCZ98" s="11"/>
      <c r="NDA98" s="11"/>
      <c r="NDB98" s="11"/>
      <c r="NDC98" s="11"/>
      <c r="NDD98" s="11"/>
      <c r="NDE98" s="11"/>
      <c r="NDF98" s="11"/>
      <c r="NDG98" s="11"/>
      <c r="NDH98" s="11"/>
      <c r="NDI98" s="11"/>
      <c r="NDJ98" s="11"/>
      <c r="NDK98" s="11"/>
      <c r="NDL98" s="11"/>
      <c r="NDM98" s="11"/>
      <c r="NDN98" s="11"/>
      <c r="NDO98" s="11"/>
      <c r="NDP98" s="11"/>
      <c r="NDQ98" s="11"/>
      <c r="NDR98" s="11"/>
      <c r="NDS98" s="11"/>
      <c r="NDT98" s="11"/>
      <c r="NDU98" s="11"/>
      <c r="NDV98" s="11"/>
      <c r="NDW98" s="11"/>
      <c r="NDX98" s="11"/>
      <c r="NDY98" s="11"/>
      <c r="NDZ98" s="11"/>
      <c r="NEA98" s="11"/>
      <c r="NEB98" s="11"/>
      <c r="NEC98" s="11"/>
      <c r="NED98" s="11"/>
      <c r="NEE98" s="11"/>
      <c r="NEF98" s="11"/>
      <c r="NEG98" s="11"/>
      <c r="NEH98" s="11"/>
      <c r="NEI98" s="11"/>
      <c r="NEJ98" s="11"/>
      <c r="NEK98" s="11"/>
      <c r="NEL98" s="11"/>
      <c r="NEM98" s="11"/>
      <c r="NEN98" s="11"/>
      <c r="NEO98" s="11"/>
      <c r="NEP98" s="11"/>
      <c r="NEQ98" s="11"/>
      <c r="NER98" s="11"/>
      <c r="NES98" s="11"/>
      <c r="NET98" s="11"/>
      <c r="NEU98" s="11"/>
      <c r="NEV98" s="11"/>
      <c r="NEW98" s="11"/>
      <c r="NEX98" s="11"/>
      <c r="NEY98" s="11"/>
      <c r="NEZ98" s="11"/>
      <c r="NFA98" s="11"/>
      <c r="NFB98" s="11"/>
      <c r="NFC98" s="11"/>
      <c r="NFD98" s="11"/>
      <c r="NFE98" s="11"/>
      <c r="NFF98" s="11"/>
      <c r="NFG98" s="11"/>
      <c r="NFH98" s="11"/>
      <c r="NFI98" s="11"/>
      <c r="NFJ98" s="11"/>
      <c r="NFK98" s="11"/>
      <c r="NFL98" s="11"/>
      <c r="NFM98" s="11"/>
      <c r="NFN98" s="11"/>
      <c r="NFO98" s="11"/>
      <c r="NFP98" s="11"/>
      <c r="NFQ98" s="11"/>
      <c r="NFR98" s="11"/>
      <c r="NFS98" s="11"/>
      <c r="NFT98" s="11"/>
      <c r="NFU98" s="11"/>
      <c r="NFV98" s="11"/>
      <c r="NFW98" s="11"/>
      <c r="NFX98" s="11"/>
      <c r="NFY98" s="11"/>
      <c r="NFZ98" s="11"/>
      <c r="NGA98" s="11"/>
      <c r="NGB98" s="11"/>
      <c r="NGC98" s="11"/>
      <c r="NGD98" s="11"/>
      <c r="NGE98" s="11"/>
      <c r="NGF98" s="11"/>
      <c r="NGG98" s="11"/>
      <c r="NGH98" s="11"/>
      <c r="NGI98" s="11"/>
      <c r="NGJ98" s="11"/>
      <c r="NGK98" s="11"/>
      <c r="NGL98" s="11"/>
      <c r="NGM98" s="11"/>
      <c r="NGN98" s="11"/>
      <c r="NGO98" s="11"/>
      <c r="NGP98" s="11"/>
      <c r="NGQ98" s="11"/>
      <c r="NGR98" s="11"/>
      <c r="NGS98" s="11"/>
      <c r="NGT98" s="11"/>
      <c r="NGU98" s="11"/>
      <c r="NGV98" s="11"/>
      <c r="NGW98" s="11"/>
      <c r="NGX98" s="11"/>
      <c r="NGY98" s="11"/>
      <c r="NGZ98" s="11"/>
      <c r="NHA98" s="11"/>
      <c r="NHB98" s="11"/>
      <c r="NHC98" s="11"/>
      <c r="NHD98" s="11"/>
      <c r="NHE98" s="11"/>
      <c r="NHF98" s="11"/>
      <c r="NHG98" s="11"/>
      <c r="NHH98" s="11"/>
      <c r="NHI98" s="11"/>
      <c r="NHJ98" s="11"/>
      <c r="NHK98" s="11"/>
      <c r="NHL98" s="11"/>
      <c r="NHM98" s="11"/>
      <c r="NHN98" s="11"/>
      <c r="NHO98" s="11"/>
      <c r="NHP98" s="11"/>
      <c r="NHQ98" s="11"/>
      <c r="NHR98" s="11"/>
      <c r="NHS98" s="11"/>
      <c r="NHT98" s="11"/>
      <c r="NHU98" s="11"/>
      <c r="NHV98" s="11"/>
      <c r="NHW98" s="11"/>
      <c r="NHX98" s="11"/>
      <c r="NHY98" s="11"/>
      <c r="NHZ98" s="11"/>
      <c r="NIA98" s="11"/>
      <c r="NIB98" s="11"/>
      <c r="NIC98" s="11"/>
      <c r="NID98" s="11"/>
      <c r="NIE98" s="11"/>
      <c r="NIF98" s="11"/>
      <c r="NIG98" s="11"/>
      <c r="NIH98" s="11"/>
      <c r="NII98" s="11"/>
      <c r="NIJ98" s="11"/>
      <c r="NIK98" s="11"/>
      <c r="NIL98" s="11"/>
      <c r="NIM98" s="11"/>
      <c r="NIN98" s="11"/>
      <c r="NIO98" s="11"/>
      <c r="NIP98" s="11"/>
      <c r="NIQ98" s="11"/>
      <c r="NIR98" s="11"/>
      <c r="NIS98" s="11"/>
      <c r="NIT98" s="11"/>
      <c r="NIU98" s="11"/>
      <c r="NIV98" s="11"/>
      <c r="NIW98" s="11"/>
      <c r="NIX98" s="11"/>
      <c r="NIY98" s="11"/>
      <c r="NIZ98" s="11"/>
      <c r="NJA98" s="11"/>
      <c r="NJB98" s="11"/>
      <c r="NJC98" s="11"/>
      <c r="NJD98" s="11"/>
      <c r="NJE98" s="11"/>
      <c r="NJF98" s="11"/>
      <c r="NJG98" s="11"/>
      <c r="NJH98" s="11"/>
      <c r="NJI98" s="11"/>
      <c r="NJJ98" s="11"/>
      <c r="NJK98" s="11"/>
      <c r="NJL98" s="11"/>
      <c r="NJM98" s="11"/>
      <c r="NJN98" s="11"/>
      <c r="NJO98" s="11"/>
      <c r="NJP98" s="11"/>
      <c r="NJQ98" s="11"/>
      <c r="NJR98" s="11"/>
      <c r="NJS98" s="11"/>
      <c r="NJT98" s="11"/>
      <c r="NJU98" s="11"/>
      <c r="NJV98" s="11"/>
      <c r="NJW98" s="11"/>
      <c r="NJX98" s="11"/>
      <c r="NJY98" s="11"/>
      <c r="NJZ98" s="11"/>
      <c r="NKA98" s="11"/>
      <c r="NKB98" s="11"/>
      <c r="NKC98" s="11"/>
      <c r="NKD98" s="11"/>
      <c r="NKE98" s="11"/>
      <c r="NKF98" s="11"/>
      <c r="NKG98" s="11"/>
      <c r="NKH98" s="11"/>
      <c r="NKI98" s="11"/>
      <c r="NKJ98" s="11"/>
      <c r="NKK98" s="11"/>
      <c r="NKL98" s="11"/>
      <c r="NKM98" s="11"/>
      <c r="NKN98" s="11"/>
      <c r="NKO98" s="11"/>
      <c r="NKP98" s="11"/>
      <c r="NKQ98" s="11"/>
      <c r="NKR98" s="11"/>
      <c r="NKS98" s="11"/>
      <c r="NKT98" s="11"/>
      <c r="NKU98" s="11"/>
      <c r="NKV98" s="11"/>
      <c r="NKW98" s="11"/>
      <c r="NKX98" s="11"/>
      <c r="NKY98" s="11"/>
      <c r="NKZ98" s="11"/>
      <c r="NLA98" s="11"/>
      <c r="NLB98" s="11"/>
      <c r="NLC98" s="11"/>
      <c r="NLD98" s="11"/>
      <c r="NLE98" s="11"/>
      <c r="NLF98" s="11"/>
      <c r="NLG98" s="11"/>
      <c r="NLH98" s="11"/>
      <c r="NLI98" s="11"/>
      <c r="NLJ98" s="11"/>
      <c r="NLK98" s="11"/>
      <c r="NLL98" s="11"/>
      <c r="NLM98" s="11"/>
      <c r="NLN98" s="11"/>
      <c r="NLO98" s="11"/>
      <c r="NLP98" s="11"/>
      <c r="NLQ98" s="11"/>
      <c r="NLR98" s="11"/>
      <c r="NLS98" s="11"/>
      <c r="NLT98" s="11"/>
      <c r="NLU98" s="11"/>
      <c r="NLV98" s="11"/>
      <c r="NLW98" s="11"/>
      <c r="NLX98" s="11"/>
      <c r="NLY98" s="11"/>
      <c r="NLZ98" s="11"/>
      <c r="NMA98" s="11"/>
      <c r="NMB98" s="11"/>
      <c r="NMC98" s="11"/>
      <c r="NMD98" s="11"/>
      <c r="NME98" s="11"/>
      <c r="NMF98" s="11"/>
      <c r="NMG98" s="11"/>
      <c r="NMH98" s="11"/>
      <c r="NMI98" s="11"/>
      <c r="NMJ98" s="11"/>
      <c r="NMK98" s="11"/>
      <c r="NML98" s="11"/>
      <c r="NMM98" s="11"/>
      <c r="NMN98" s="11"/>
      <c r="NMO98" s="11"/>
      <c r="NMP98" s="11"/>
      <c r="NMQ98" s="11"/>
      <c r="NMR98" s="11"/>
      <c r="NMS98" s="11"/>
      <c r="NMT98" s="11"/>
      <c r="NMU98" s="11"/>
      <c r="NMV98" s="11"/>
      <c r="NMW98" s="11"/>
      <c r="NMX98" s="11"/>
      <c r="NMY98" s="11"/>
      <c r="NMZ98" s="11"/>
      <c r="NNA98" s="11"/>
      <c r="NNB98" s="11"/>
      <c r="NNC98" s="11"/>
      <c r="NND98" s="11"/>
      <c r="NNE98" s="11"/>
      <c r="NNF98" s="11"/>
      <c r="NNG98" s="11"/>
      <c r="NNH98" s="11"/>
      <c r="NNI98" s="11"/>
      <c r="NNJ98" s="11"/>
      <c r="NNK98" s="11"/>
      <c r="NNL98" s="11"/>
      <c r="NNM98" s="11"/>
      <c r="NNN98" s="11"/>
      <c r="NNO98" s="11"/>
      <c r="NNP98" s="11"/>
      <c r="NNQ98" s="11"/>
      <c r="NNR98" s="11"/>
      <c r="NNS98" s="11"/>
      <c r="NNT98" s="11"/>
      <c r="NNU98" s="11"/>
      <c r="NNV98" s="11"/>
      <c r="NNW98" s="11"/>
      <c r="NNX98" s="11"/>
      <c r="NNY98" s="11"/>
      <c r="NNZ98" s="11"/>
      <c r="NOA98" s="11"/>
      <c r="NOB98" s="11"/>
      <c r="NOC98" s="11"/>
      <c r="NOD98" s="11"/>
      <c r="NOE98" s="11"/>
      <c r="NOF98" s="11"/>
      <c r="NOG98" s="11"/>
      <c r="NOH98" s="11"/>
      <c r="NOI98" s="11"/>
      <c r="NOJ98" s="11"/>
      <c r="NOK98" s="11"/>
      <c r="NOL98" s="11"/>
      <c r="NOM98" s="11"/>
      <c r="NON98" s="11"/>
      <c r="NOO98" s="11"/>
      <c r="NOP98" s="11"/>
      <c r="NOQ98" s="11"/>
      <c r="NOR98" s="11"/>
      <c r="NOS98" s="11"/>
      <c r="NOT98" s="11"/>
      <c r="NOU98" s="11"/>
      <c r="NOV98" s="11"/>
      <c r="NOW98" s="11"/>
      <c r="NOX98" s="11"/>
      <c r="NOY98" s="11"/>
      <c r="NOZ98" s="11"/>
      <c r="NPA98" s="11"/>
      <c r="NPB98" s="11"/>
      <c r="NPC98" s="11"/>
      <c r="NPD98" s="11"/>
      <c r="NPE98" s="11"/>
      <c r="NPF98" s="11"/>
      <c r="NPG98" s="11"/>
      <c r="NPH98" s="11"/>
      <c r="NPI98" s="11"/>
      <c r="NPJ98" s="11"/>
      <c r="NPK98" s="11"/>
      <c r="NPL98" s="11"/>
      <c r="NPM98" s="11"/>
      <c r="NPN98" s="11"/>
      <c r="NPO98" s="11"/>
      <c r="NPP98" s="11"/>
      <c r="NPQ98" s="11"/>
      <c r="NPR98" s="11"/>
      <c r="NPS98" s="11"/>
      <c r="NPT98" s="11"/>
      <c r="NPU98" s="11"/>
      <c r="NPV98" s="11"/>
      <c r="NPW98" s="11"/>
      <c r="NPX98" s="11"/>
      <c r="NPY98" s="11"/>
      <c r="NPZ98" s="11"/>
      <c r="NQA98" s="11"/>
      <c r="NQB98" s="11"/>
      <c r="NQC98" s="11"/>
      <c r="NQD98" s="11"/>
      <c r="NQE98" s="11"/>
      <c r="NQF98" s="11"/>
      <c r="NQG98" s="11"/>
      <c r="NQH98" s="11"/>
      <c r="NQI98" s="11"/>
      <c r="NQJ98" s="11"/>
      <c r="NQK98" s="11"/>
      <c r="NQL98" s="11"/>
      <c r="NQM98" s="11"/>
      <c r="NQN98" s="11"/>
      <c r="NQO98" s="11"/>
      <c r="NQP98" s="11"/>
      <c r="NQQ98" s="11"/>
      <c r="NQR98" s="11"/>
      <c r="NQS98" s="11"/>
      <c r="NQT98" s="11"/>
      <c r="NQU98" s="11"/>
      <c r="NQV98" s="11"/>
      <c r="NQW98" s="11"/>
      <c r="NQX98" s="11"/>
      <c r="NQY98" s="11"/>
      <c r="NQZ98" s="11"/>
      <c r="NRA98" s="11"/>
      <c r="NRB98" s="11"/>
      <c r="NRC98" s="11"/>
      <c r="NRD98" s="11"/>
      <c r="NRE98" s="11"/>
      <c r="NRF98" s="11"/>
      <c r="NRG98" s="11"/>
      <c r="NRH98" s="11"/>
      <c r="NRI98" s="11"/>
      <c r="NRJ98" s="11"/>
      <c r="NRK98" s="11"/>
      <c r="NRL98" s="11"/>
      <c r="NRM98" s="11"/>
      <c r="NRN98" s="11"/>
      <c r="NRO98" s="11"/>
      <c r="NRP98" s="11"/>
      <c r="NRQ98" s="11"/>
      <c r="NRR98" s="11"/>
      <c r="NRS98" s="11"/>
      <c r="NRT98" s="11"/>
      <c r="NRU98" s="11"/>
      <c r="NRV98" s="11"/>
      <c r="NRW98" s="11"/>
      <c r="NRX98" s="11"/>
      <c r="NRY98" s="11"/>
      <c r="NRZ98" s="11"/>
      <c r="NSA98" s="11"/>
      <c r="NSB98" s="11"/>
      <c r="NSC98" s="11"/>
      <c r="NSD98" s="11"/>
      <c r="NSE98" s="11"/>
      <c r="NSF98" s="11"/>
      <c r="NSG98" s="11"/>
      <c r="NSH98" s="11"/>
      <c r="NSI98" s="11"/>
      <c r="NSJ98" s="11"/>
      <c r="NSK98" s="11"/>
      <c r="NSL98" s="11"/>
      <c r="NSM98" s="11"/>
      <c r="NSN98" s="11"/>
      <c r="NSO98" s="11"/>
      <c r="NSP98" s="11"/>
      <c r="NSQ98" s="11"/>
      <c r="NSR98" s="11"/>
      <c r="NSS98" s="11"/>
      <c r="NST98" s="11"/>
      <c r="NSU98" s="11"/>
      <c r="NSV98" s="11"/>
      <c r="NSW98" s="11"/>
      <c r="NSX98" s="11"/>
      <c r="NSY98" s="11"/>
      <c r="NSZ98" s="11"/>
      <c r="NTA98" s="11"/>
      <c r="NTB98" s="11"/>
      <c r="NTC98" s="11"/>
      <c r="NTD98" s="11"/>
      <c r="NTE98" s="11"/>
      <c r="NTF98" s="11"/>
      <c r="NTG98" s="11"/>
      <c r="NTH98" s="11"/>
      <c r="NTI98" s="11"/>
      <c r="NTJ98" s="11"/>
      <c r="NTK98" s="11"/>
      <c r="NTL98" s="11"/>
      <c r="NTM98" s="11"/>
      <c r="NTN98" s="11"/>
      <c r="NTO98" s="11"/>
      <c r="NTP98" s="11"/>
      <c r="NTQ98" s="11"/>
      <c r="NTR98" s="11"/>
      <c r="NTS98" s="11"/>
      <c r="NTT98" s="11"/>
      <c r="NTU98" s="11"/>
      <c r="NTV98" s="11"/>
      <c r="NTW98" s="11"/>
      <c r="NTX98" s="11"/>
      <c r="NTY98" s="11"/>
      <c r="NTZ98" s="11"/>
      <c r="NUA98" s="11"/>
      <c r="NUB98" s="11"/>
      <c r="NUC98" s="11"/>
      <c r="NUD98" s="11"/>
      <c r="NUE98" s="11"/>
      <c r="NUF98" s="11"/>
      <c r="NUG98" s="11"/>
      <c r="NUH98" s="11"/>
      <c r="NUI98" s="11"/>
      <c r="NUJ98" s="11"/>
      <c r="NUK98" s="11"/>
      <c r="NUL98" s="11"/>
      <c r="NUM98" s="11"/>
      <c r="NUN98" s="11"/>
      <c r="NUO98" s="11"/>
      <c r="NUP98" s="11"/>
      <c r="NUQ98" s="11"/>
      <c r="NUR98" s="11"/>
      <c r="NUS98" s="11"/>
      <c r="NUT98" s="11"/>
      <c r="NUU98" s="11"/>
      <c r="NUV98" s="11"/>
      <c r="NUW98" s="11"/>
      <c r="NUX98" s="11"/>
      <c r="NUY98" s="11"/>
      <c r="NUZ98" s="11"/>
      <c r="NVA98" s="11"/>
      <c r="NVB98" s="11"/>
      <c r="NVC98" s="11"/>
      <c r="NVD98" s="11"/>
      <c r="NVE98" s="11"/>
      <c r="NVF98" s="11"/>
      <c r="NVG98" s="11"/>
      <c r="NVH98" s="11"/>
      <c r="NVI98" s="11"/>
      <c r="NVJ98" s="11"/>
      <c r="NVK98" s="11"/>
      <c r="NVL98" s="11"/>
      <c r="NVM98" s="11"/>
      <c r="NVN98" s="11"/>
      <c r="NVO98" s="11"/>
      <c r="NVP98" s="11"/>
      <c r="NVQ98" s="11"/>
      <c r="NVR98" s="11"/>
      <c r="NVS98" s="11"/>
      <c r="NVT98" s="11"/>
      <c r="NVU98" s="11"/>
      <c r="NVV98" s="11"/>
      <c r="NVW98" s="11"/>
      <c r="NVX98" s="11"/>
      <c r="NVY98" s="11"/>
      <c r="NVZ98" s="11"/>
      <c r="NWA98" s="11"/>
      <c r="NWB98" s="11"/>
      <c r="NWC98" s="11"/>
      <c r="NWD98" s="11"/>
      <c r="NWE98" s="11"/>
      <c r="NWF98" s="11"/>
      <c r="NWG98" s="11"/>
      <c r="NWH98" s="11"/>
      <c r="NWI98" s="11"/>
      <c r="NWJ98" s="11"/>
      <c r="NWK98" s="11"/>
      <c r="NWL98" s="11"/>
      <c r="NWM98" s="11"/>
      <c r="NWN98" s="11"/>
      <c r="NWO98" s="11"/>
      <c r="NWP98" s="11"/>
      <c r="NWQ98" s="11"/>
      <c r="NWR98" s="11"/>
      <c r="NWS98" s="11"/>
      <c r="NWT98" s="11"/>
      <c r="NWU98" s="11"/>
      <c r="NWV98" s="11"/>
      <c r="NWW98" s="11"/>
      <c r="NWX98" s="11"/>
      <c r="NWY98" s="11"/>
      <c r="NWZ98" s="11"/>
      <c r="NXA98" s="11"/>
      <c r="NXB98" s="11"/>
      <c r="NXC98" s="11"/>
      <c r="NXD98" s="11"/>
      <c r="NXE98" s="11"/>
      <c r="NXF98" s="11"/>
      <c r="NXG98" s="11"/>
      <c r="NXH98" s="11"/>
      <c r="NXI98" s="11"/>
      <c r="NXJ98" s="11"/>
      <c r="NXK98" s="11"/>
      <c r="NXL98" s="11"/>
      <c r="NXM98" s="11"/>
      <c r="NXN98" s="11"/>
      <c r="NXO98" s="11"/>
      <c r="NXP98" s="11"/>
      <c r="NXQ98" s="11"/>
      <c r="NXR98" s="11"/>
      <c r="NXS98" s="11"/>
      <c r="NXT98" s="11"/>
      <c r="NXU98" s="11"/>
      <c r="NXV98" s="11"/>
      <c r="NXW98" s="11"/>
      <c r="NXX98" s="11"/>
      <c r="NXY98" s="11"/>
      <c r="NXZ98" s="11"/>
      <c r="NYA98" s="11"/>
      <c r="NYB98" s="11"/>
      <c r="NYC98" s="11"/>
      <c r="NYD98" s="11"/>
      <c r="NYE98" s="11"/>
      <c r="NYF98" s="11"/>
      <c r="NYG98" s="11"/>
      <c r="NYH98" s="11"/>
      <c r="NYI98" s="11"/>
      <c r="NYJ98" s="11"/>
      <c r="NYK98" s="11"/>
      <c r="NYL98" s="11"/>
      <c r="NYM98" s="11"/>
      <c r="NYN98" s="11"/>
      <c r="NYO98" s="11"/>
      <c r="NYP98" s="11"/>
      <c r="NYQ98" s="11"/>
      <c r="NYR98" s="11"/>
      <c r="NYS98" s="11"/>
      <c r="NYT98" s="11"/>
      <c r="NYU98" s="11"/>
      <c r="NYV98" s="11"/>
      <c r="NYW98" s="11"/>
      <c r="NYX98" s="11"/>
      <c r="NYY98" s="11"/>
      <c r="NYZ98" s="11"/>
      <c r="NZA98" s="11"/>
      <c r="NZB98" s="11"/>
      <c r="NZC98" s="11"/>
      <c r="NZD98" s="11"/>
      <c r="NZE98" s="11"/>
      <c r="NZF98" s="11"/>
      <c r="NZG98" s="11"/>
      <c r="NZH98" s="11"/>
      <c r="NZI98" s="11"/>
      <c r="NZJ98" s="11"/>
      <c r="NZK98" s="11"/>
      <c r="NZL98" s="11"/>
      <c r="NZM98" s="11"/>
      <c r="NZN98" s="11"/>
      <c r="NZO98" s="11"/>
      <c r="NZP98" s="11"/>
      <c r="NZQ98" s="11"/>
      <c r="NZR98" s="11"/>
      <c r="NZS98" s="11"/>
      <c r="NZT98" s="11"/>
      <c r="NZU98" s="11"/>
      <c r="NZV98" s="11"/>
      <c r="NZW98" s="11"/>
      <c r="NZX98" s="11"/>
      <c r="NZY98" s="11"/>
      <c r="NZZ98" s="11"/>
      <c r="OAA98" s="11"/>
      <c r="OAB98" s="11"/>
      <c r="OAC98" s="11"/>
      <c r="OAD98" s="11"/>
      <c r="OAE98" s="11"/>
      <c r="OAF98" s="11"/>
      <c r="OAG98" s="11"/>
      <c r="OAH98" s="11"/>
      <c r="OAI98" s="11"/>
      <c r="OAJ98" s="11"/>
      <c r="OAK98" s="11"/>
      <c r="OAL98" s="11"/>
      <c r="OAM98" s="11"/>
      <c r="OAN98" s="11"/>
      <c r="OAO98" s="11"/>
      <c r="OAP98" s="11"/>
      <c r="OAQ98" s="11"/>
      <c r="OAR98" s="11"/>
      <c r="OAS98" s="11"/>
      <c r="OAT98" s="11"/>
      <c r="OAU98" s="11"/>
      <c r="OAV98" s="11"/>
      <c r="OAW98" s="11"/>
      <c r="OAX98" s="11"/>
      <c r="OAY98" s="11"/>
      <c r="OAZ98" s="11"/>
      <c r="OBA98" s="11"/>
      <c r="OBB98" s="11"/>
      <c r="OBC98" s="11"/>
      <c r="OBD98" s="11"/>
      <c r="OBE98" s="11"/>
      <c r="OBF98" s="11"/>
      <c r="OBG98" s="11"/>
      <c r="OBH98" s="11"/>
      <c r="OBI98" s="11"/>
      <c r="OBJ98" s="11"/>
      <c r="OBK98" s="11"/>
      <c r="OBL98" s="11"/>
      <c r="OBM98" s="11"/>
      <c r="OBN98" s="11"/>
      <c r="OBO98" s="11"/>
      <c r="OBP98" s="11"/>
      <c r="OBQ98" s="11"/>
      <c r="OBR98" s="11"/>
      <c r="OBS98" s="11"/>
      <c r="OBT98" s="11"/>
      <c r="OBU98" s="11"/>
      <c r="OBV98" s="11"/>
      <c r="OBW98" s="11"/>
      <c r="OBX98" s="11"/>
      <c r="OBY98" s="11"/>
      <c r="OBZ98" s="11"/>
      <c r="OCA98" s="11"/>
      <c r="OCB98" s="11"/>
      <c r="OCC98" s="11"/>
      <c r="OCD98" s="11"/>
      <c r="OCE98" s="11"/>
      <c r="OCF98" s="11"/>
      <c r="OCG98" s="11"/>
      <c r="OCH98" s="11"/>
      <c r="OCI98" s="11"/>
      <c r="OCJ98" s="11"/>
      <c r="OCK98" s="11"/>
      <c r="OCL98" s="11"/>
      <c r="OCM98" s="11"/>
      <c r="OCN98" s="11"/>
      <c r="OCO98" s="11"/>
      <c r="OCP98" s="11"/>
      <c r="OCQ98" s="11"/>
      <c r="OCR98" s="11"/>
      <c r="OCS98" s="11"/>
      <c r="OCT98" s="11"/>
      <c r="OCU98" s="11"/>
      <c r="OCV98" s="11"/>
      <c r="OCW98" s="11"/>
      <c r="OCX98" s="11"/>
      <c r="OCY98" s="11"/>
      <c r="OCZ98" s="11"/>
      <c r="ODA98" s="11"/>
      <c r="ODB98" s="11"/>
      <c r="ODC98" s="11"/>
      <c r="ODD98" s="11"/>
      <c r="ODE98" s="11"/>
      <c r="ODF98" s="11"/>
      <c r="ODG98" s="11"/>
      <c r="ODH98" s="11"/>
      <c r="ODI98" s="11"/>
      <c r="ODJ98" s="11"/>
      <c r="ODK98" s="11"/>
      <c r="ODL98" s="11"/>
      <c r="ODM98" s="11"/>
      <c r="ODN98" s="11"/>
      <c r="ODO98" s="11"/>
      <c r="ODP98" s="11"/>
      <c r="ODQ98" s="11"/>
      <c r="ODR98" s="11"/>
      <c r="ODS98" s="11"/>
      <c r="ODT98" s="11"/>
      <c r="ODU98" s="11"/>
      <c r="ODV98" s="11"/>
      <c r="ODW98" s="11"/>
      <c r="ODX98" s="11"/>
      <c r="ODY98" s="11"/>
      <c r="ODZ98" s="11"/>
      <c r="OEA98" s="11"/>
      <c r="OEB98" s="11"/>
      <c r="OEC98" s="11"/>
      <c r="OED98" s="11"/>
      <c r="OEE98" s="11"/>
      <c r="OEF98" s="11"/>
      <c r="OEG98" s="11"/>
      <c r="OEH98" s="11"/>
      <c r="OEI98" s="11"/>
      <c r="OEJ98" s="11"/>
      <c r="OEK98" s="11"/>
      <c r="OEL98" s="11"/>
      <c r="OEM98" s="11"/>
      <c r="OEN98" s="11"/>
      <c r="OEO98" s="11"/>
      <c r="OEP98" s="11"/>
      <c r="OEQ98" s="11"/>
      <c r="OER98" s="11"/>
      <c r="OES98" s="11"/>
      <c r="OET98" s="11"/>
      <c r="OEU98" s="11"/>
      <c r="OEV98" s="11"/>
      <c r="OEW98" s="11"/>
      <c r="OEX98" s="11"/>
      <c r="OEY98" s="11"/>
      <c r="OEZ98" s="11"/>
      <c r="OFA98" s="11"/>
      <c r="OFB98" s="11"/>
      <c r="OFC98" s="11"/>
      <c r="OFD98" s="11"/>
      <c r="OFE98" s="11"/>
      <c r="OFF98" s="11"/>
      <c r="OFG98" s="11"/>
      <c r="OFH98" s="11"/>
      <c r="OFI98" s="11"/>
      <c r="OFJ98" s="11"/>
      <c r="OFK98" s="11"/>
      <c r="OFL98" s="11"/>
      <c r="OFM98" s="11"/>
      <c r="OFN98" s="11"/>
      <c r="OFO98" s="11"/>
      <c r="OFP98" s="11"/>
      <c r="OFQ98" s="11"/>
      <c r="OFR98" s="11"/>
      <c r="OFS98" s="11"/>
      <c r="OFT98" s="11"/>
      <c r="OFU98" s="11"/>
      <c r="OFV98" s="11"/>
      <c r="OFW98" s="11"/>
      <c r="OFX98" s="11"/>
      <c r="OFY98" s="11"/>
      <c r="OFZ98" s="11"/>
      <c r="OGA98" s="11"/>
      <c r="OGB98" s="11"/>
      <c r="OGC98" s="11"/>
      <c r="OGD98" s="11"/>
      <c r="OGE98" s="11"/>
      <c r="OGF98" s="11"/>
      <c r="OGG98" s="11"/>
      <c r="OGH98" s="11"/>
      <c r="OGI98" s="11"/>
      <c r="OGJ98" s="11"/>
      <c r="OGK98" s="11"/>
      <c r="OGL98" s="11"/>
      <c r="OGM98" s="11"/>
      <c r="OGN98" s="11"/>
      <c r="OGO98" s="11"/>
      <c r="OGP98" s="11"/>
      <c r="OGQ98" s="11"/>
      <c r="OGR98" s="11"/>
      <c r="OGS98" s="11"/>
      <c r="OGT98" s="11"/>
      <c r="OGU98" s="11"/>
      <c r="OGV98" s="11"/>
      <c r="OGW98" s="11"/>
      <c r="OGX98" s="11"/>
      <c r="OGY98" s="11"/>
      <c r="OGZ98" s="11"/>
      <c r="OHA98" s="11"/>
      <c r="OHB98" s="11"/>
      <c r="OHC98" s="11"/>
      <c r="OHD98" s="11"/>
      <c r="OHE98" s="11"/>
      <c r="OHF98" s="11"/>
      <c r="OHG98" s="11"/>
      <c r="OHH98" s="11"/>
      <c r="OHI98" s="11"/>
      <c r="OHJ98" s="11"/>
      <c r="OHK98" s="11"/>
      <c r="OHL98" s="11"/>
      <c r="OHM98" s="11"/>
      <c r="OHN98" s="11"/>
      <c r="OHO98" s="11"/>
      <c r="OHP98" s="11"/>
      <c r="OHQ98" s="11"/>
      <c r="OHR98" s="11"/>
      <c r="OHS98" s="11"/>
      <c r="OHT98" s="11"/>
      <c r="OHU98" s="11"/>
      <c r="OHV98" s="11"/>
      <c r="OHW98" s="11"/>
      <c r="OHX98" s="11"/>
      <c r="OHY98" s="11"/>
      <c r="OHZ98" s="11"/>
      <c r="OIA98" s="11"/>
      <c r="OIB98" s="11"/>
      <c r="OIC98" s="11"/>
      <c r="OID98" s="11"/>
      <c r="OIE98" s="11"/>
      <c r="OIF98" s="11"/>
      <c r="OIG98" s="11"/>
      <c r="OIH98" s="11"/>
      <c r="OII98" s="11"/>
      <c r="OIJ98" s="11"/>
      <c r="OIK98" s="11"/>
      <c r="OIL98" s="11"/>
      <c r="OIM98" s="11"/>
      <c r="OIN98" s="11"/>
      <c r="OIO98" s="11"/>
      <c r="OIP98" s="11"/>
      <c r="OIQ98" s="11"/>
      <c r="OIR98" s="11"/>
      <c r="OIS98" s="11"/>
      <c r="OIT98" s="11"/>
      <c r="OIU98" s="11"/>
      <c r="OIV98" s="11"/>
      <c r="OIW98" s="11"/>
      <c r="OIX98" s="11"/>
      <c r="OIY98" s="11"/>
      <c r="OIZ98" s="11"/>
      <c r="OJA98" s="11"/>
      <c r="OJB98" s="11"/>
      <c r="OJC98" s="11"/>
      <c r="OJD98" s="11"/>
      <c r="OJE98" s="11"/>
      <c r="OJF98" s="11"/>
      <c r="OJG98" s="11"/>
      <c r="OJH98" s="11"/>
      <c r="OJI98" s="11"/>
      <c r="OJJ98" s="11"/>
      <c r="OJK98" s="11"/>
      <c r="OJL98" s="11"/>
      <c r="OJM98" s="11"/>
      <c r="OJN98" s="11"/>
      <c r="OJO98" s="11"/>
      <c r="OJP98" s="11"/>
      <c r="OJQ98" s="11"/>
      <c r="OJR98" s="11"/>
      <c r="OJS98" s="11"/>
      <c r="OJT98" s="11"/>
      <c r="OJU98" s="11"/>
      <c r="OJV98" s="11"/>
      <c r="OJW98" s="11"/>
      <c r="OJX98" s="11"/>
      <c r="OJY98" s="11"/>
      <c r="OJZ98" s="11"/>
      <c r="OKA98" s="11"/>
      <c r="OKB98" s="11"/>
      <c r="OKC98" s="11"/>
      <c r="OKD98" s="11"/>
      <c r="OKE98" s="11"/>
      <c r="OKF98" s="11"/>
      <c r="OKG98" s="11"/>
      <c r="OKH98" s="11"/>
      <c r="OKI98" s="11"/>
      <c r="OKJ98" s="11"/>
      <c r="OKK98" s="11"/>
      <c r="OKL98" s="11"/>
      <c r="OKM98" s="11"/>
      <c r="OKN98" s="11"/>
      <c r="OKO98" s="11"/>
      <c r="OKP98" s="11"/>
      <c r="OKQ98" s="11"/>
      <c r="OKR98" s="11"/>
      <c r="OKS98" s="11"/>
      <c r="OKT98" s="11"/>
      <c r="OKU98" s="11"/>
      <c r="OKV98" s="11"/>
      <c r="OKW98" s="11"/>
      <c r="OKX98" s="11"/>
      <c r="OKY98" s="11"/>
      <c r="OKZ98" s="11"/>
      <c r="OLA98" s="11"/>
      <c r="OLB98" s="11"/>
      <c r="OLC98" s="11"/>
      <c r="OLD98" s="11"/>
      <c r="OLE98" s="11"/>
      <c r="OLF98" s="11"/>
      <c r="OLG98" s="11"/>
      <c r="OLH98" s="11"/>
      <c r="OLI98" s="11"/>
      <c r="OLJ98" s="11"/>
      <c r="OLK98" s="11"/>
      <c r="OLL98" s="11"/>
      <c r="OLM98" s="11"/>
      <c r="OLN98" s="11"/>
      <c r="OLO98" s="11"/>
      <c r="OLP98" s="11"/>
      <c r="OLQ98" s="11"/>
      <c r="OLR98" s="11"/>
      <c r="OLS98" s="11"/>
      <c r="OLT98" s="11"/>
      <c r="OLU98" s="11"/>
      <c r="OLV98" s="11"/>
      <c r="OLW98" s="11"/>
      <c r="OLX98" s="11"/>
      <c r="OLY98" s="11"/>
      <c r="OLZ98" s="11"/>
      <c r="OMA98" s="11"/>
      <c r="OMB98" s="11"/>
      <c r="OMC98" s="11"/>
      <c r="OMD98" s="11"/>
      <c r="OME98" s="11"/>
      <c r="OMF98" s="11"/>
      <c r="OMG98" s="11"/>
      <c r="OMH98" s="11"/>
      <c r="OMI98" s="11"/>
      <c r="OMJ98" s="11"/>
      <c r="OMK98" s="11"/>
      <c r="OML98" s="11"/>
      <c r="OMM98" s="11"/>
      <c r="OMN98" s="11"/>
      <c r="OMO98" s="11"/>
      <c r="OMP98" s="11"/>
      <c r="OMQ98" s="11"/>
      <c r="OMR98" s="11"/>
      <c r="OMS98" s="11"/>
      <c r="OMT98" s="11"/>
      <c r="OMU98" s="11"/>
      <c r="OMV98" s="11"/>
      <c r="OMW98" s="11"/>
      <c r="OMX98" s="11"/>
      <c r="OMY98" s="11"/>
      <c r="OMZ98" s="11"/>
      <c r="ONA98" s="11"/>
      <c r="ONB98" s="11"/>
      <c r="ONC98" s="11"/>
      <c r="OND98" s="11"/>
      <c r="ONE98" s="11"/>
      <c r="ONF98" s="11"/>
      <c r="ONG98" s="11"/>
      <c r="ONH98" s="11"/>
      <c r="ONI98" s="11"/>
      <c r="ONJ98" s="11"/>
      <c r="ONK98" s="11"/>
      <c r="ONL98" s="11"/>
      <c r="ONM98" s="11"/>
      <c r="ONN98" s="11"/>
      <c r="ONO98" s="11"/>
      <c r="ONP98" s="11"/>
      <c r="ONQ98" s="11"/>
      <c r="ONR98" s="11"/>
      <c r="ONS98" s="11"/>
      <c r="ONT98" s="11"/>
      <c r="ONU98" s="11"/>
      <c r="ONV98" s="11"/>
      <c r="ONW98" s="11"/>
      <c r="ONX98" s="11"/>
      <c r="ONY98" s="11"/>
      <c r="ONZ98" s="11"/>
      <c r="OOA98" s="11"/>
      <c r="OOB98" s="11"/>
      <c r="OOC98" s="11"/>
      <c r="OOD98" s="11"/>
      <c r="OOE98" s="11"/>
      <c r="OOF98" s="11"/>
      <c r="OOG98" s="11"/>
      <c r="OOH98" s="11"/>
      <c r="OOI98" s="11"/>
      <c r="OOJ98" s="11"/>
      <c r="OOK98" s="11"/>
      <c r="OOL98" s="11"/>
      <c r="OOM98" s="11"/>
      <c r="OON98" s="11"/>
      <c r="OOO98" s="11"/>
      <c r="OOP98" s="11"/>
      <c r="OOQ98" s="11"/>
      <c r="OOR98" s="11"/>
      <c r="OOS98" s="11"/>
      <c r="OOT98" s="11"/>
      <c r="OOU98" s="11"/>
      <c r="OOV98" s="11"/>
      <c r="OOW98" s="11"/>
      <c r="OOX98" s="11"/>
      <c r="OOY98" s="11"/>
      <c r="OOZ98" s="11"/>
      <c r="OPA98" s="11"/>
      <c r="OPB98" s="11"/>
      <c r="OPC98" s="11"/>
      <c r="OPD98" s="11"/>
      <c r="OPE98" s="11"/>
      <c r="OPF98" s="11"/>
      <c r="OPG98" s="11"/>
      <c r="OPH98" s="11"/>
      <c r="OPI98" s="11"/>
      <c r="OPJ98" s="11"/>
      <c r="OPK98" s="11"/>
      <c r="OPL98" s="11"/>
      <c r="OPM98" s="11"/>
      <c r="OPN98" s="11"/>
      <c r="OPO98" s="11"/>
      <c r="OPP98" s="11"/>
      <c r="OPQ98" s="11"/>
      <c r="OPR98" s="11"/>
      <c r="OPS98" s="11"/>
      <c r="OPT98" s="11"/>
      <c r="OPU98" s="11"/>
      <c r="OPV98" s="11"/>
      <c r="OPW98" s="11"/>
      <c r="OPX98" s="11"/>
      <c r="OPY98" s="11"/>
      <c r="OPZ98" s="11"/>
      <c r="OQA98" s="11"/>
      <c r="OQB98" s="11"/>
      <c r="OQC98" s="11"/>
      <c r="OQD98" s="11"/>
      <c r="OQE98" s="11"/>
      <c r="OQF98" s="11"/>
      <c r="OQG98" s="11"/>
      <c r="OQH98" s="11"/>
      <c r="OQI98" s="11"/>
      <c r="OQJ98" s="11"/>
      <c r="OQK98" s="11"/>
      <c r="OQL98" s="11"/>
      <c r="OQM98" s="11"/>
      <c r="OQN98" s="11"/>
      <c r="OQO98" s="11"/>
      <c r="OQP98" s="11"/>
      <c r="OQQ98" s="11"/>
      <c r="OQR98" s="11"/>
      <c r="OQS98" s="11"/>
      <c r="OQT98" s="11"/>
      <c r="OQU98" s="11"/>
      <c r="OQV98" s="11"/>
      <c r="OQW98" s="11"/>
      <c r="OQX98" s="11"/>
      <c r="OQY98" s="11"/>
      <c r="OQZ98" s="11"/>
      <c r="ORA98" s="11"/>
      <c r="ORB98" s="11"/>
      <c r="ORC98" s="11"/>
      <c r="ORD98" s="11"/>
      <c r="ORE98" s="11"/>
      <c r="ORF98" s="11"/>
      <c r="ORG98" s="11"/>
      <c r="ORH98" s="11"/>
      <c r="ORI98" s="11"/>
      <c r="ORJ98" s="11"/>
      <c r="ORK98" s="11"/>
      <c r="ORL98" s="11"/>
      <c r="ORM98" s="11"/>
      <c r="ORN98" s="11"/>
      <c r="ORO98" s="11"/>
      <c r="ORP98" s="11"/>
      <c r="ORQ98" s="11"/>
      <c r="ORR98" s="11"/>
      <c r="ORS98" s="11"/>
      <c r="ORT98" s="11"/>
      <c r="ORU98" s="11"/>
      <c r="ORV98" s="11"/>
      <c r="ORW98" s="11"/>
      <c r="ORX98" s="11"/>
      <c r="ORY98" s="11"/>
      <c r="ORZ98" s="11"/>
      <c r="OSA98" s="11"/>
      <c r="OSB98" s="11"/>
      <c r="OSC98" s="11"/>
      <c r="OSD98" s="11"/>
      <c r="OSE98" s="11"/>
      <c r="OSF98" s="11"/>
      <c r="OSG98" s="11"/>
      <c r="OSH98" s="11"/>
      <c r="OSI98" s="11"/>
      <c r="OSJ98" s="11"/>
      <c r="OSK98" s="11"/>
      <c r="OSL98" s="11"/>
      <c r="OSM98" s="11"/>
      <c r="OSN98" s="11"/>
      <c r="OSO98" s="11"/>
      <c r="OSP98" s="11"/>
      <c r="OSQ98" s="11"/>
      <c r="OSR98" s="11"/>
      <c r="OSS98" s="11"/>
      <c r="OST98" s="11"/>
      <c r="OSU98" s="11"/>
      <c r="OSV98" s="11"/>
      <c r="OSW98" s="11"/>
      <c r="OSX98" s="11"/>
      <c r="OSY98" s="11"/>
      <c r="OSZ98" s="11"/>
      <c r="OTA98" s="11"/>
      <c r="OTB98" s="11"/>
      <c r="OTC98" s="11"/>
      <c r="OTD98" s="11"/>
      <c r="OTE98" s="11"/>
      <c r="OTF98" s="11"/>
      <c r="OTG98" s="11"/>
      <c r="OTH98" s="11"/>
      <c r="OTI98" s="11"/>
      <c r="OTJ98" s="11"/>
      <c r="OTK98" s="11"/>
      <c r="OTL98" s="11"/>
      <c r="OTM98" s="11"/>
      <c r="OTN98" s="11"/>
      <c r="OTO98" s="11"/>
      <c r="OTP98" s="11"/>
      <c r="OTQ98" s="11"/>
      <c r="OTR98" s="11"/>
      <c r="OTS98" s="11"/>
      <c r="OTT98" s="11"/>
      <c r="OTU98" s="11"/>
      <c r="OTV98" s="11"/>
      <c r="OTW98" s="11"/>
      <c r="OTX98" s="11"/>
      <c r="OTY98" s="11"/>
      <c r="OTZ98" s="11"/>
      <c r="OUA98" s="11"/>
      <c r="OUB98" s="11"/>
      <c r="OUC98" s="11"/>
      <c r="OUD98" s="11"/>
      <c r="OUE98" s="11"/>
      <c r="OUF98" s="11"/>
      <c r="OUG98" s="11"/>
      <c r="OUH98" s="11"/>
      <c r="OUI98" s="11"/>
      <c r="OUJ98" s="11"/>
      <c r="OUK98" s="11"/>
      <c r="OUL98" s="11"/>
      <c r="OUM98" s="11"/>
      <c r="OUN98" s="11"/>
      <c r="OUO98" s="11"/>
      <c r="OUP98" s="11"/>
      <c r="OUQ98" s="11"/>
      <c r="OUR98" s="11"/>
      <c r="OUS98" s="11"/>
      <c r="OUT98" s="11"/>
      <c r="OUU98" s="11"/>
      <c r="OUV98" s="11"/>
      <c r="OUW98" s="11"/>
      <c r="OUX98" s="11"/>
      <c r="OUY98" s="11"/>
      <c r="OUZ98" s="11"/>
      <c r="OVA98" s="11"/>
      <c r="OVB98" s="11"/>
      <c r="OVC98" s="11"/>
      <c r="OVD98" s="11"/>
      <c r="OVE98" s="11"/>
      <c r="OVF98" s="11"/>
      <c r="OVG98" s="11"/>
      <c r="OVH98" s="11"/>
      <c r="OVI98" s="11"/>
      <c r="OVJ98" s="11"/>
      <c r="OVK98" s="11"/>
      <c r="OVL98" s="11"/>
      <c r="OVM98" s="11"/>
      <c r="OVN98" s="11"/>
      <c r="OVO98" s="11"/>
      <c r="OVP98" s="11"/>
      <c r="OVQ98" s="11"/>
      <c r="OVR98" s="11"/>
      <c r="OVS98" s="11"/>
      <c r="OVT98" s="11"/>
      <c r="OVU98" s="11"/>
      <c r="OVV98" s="11"/>
      <c r="OVW98" s="11"/>
      <c r="OVX98" s="11"/>
      <c r="OVY98" s="11"/>
      <c r="OVZ98" s="11"/>
      <c r="OWA98" s="11"/>
      <c r="OWB98" s="11"/>
      <c r="OWC98" s="11"/>
      <c r="OWD98" s="11"/>
      <c r="OWE98" s="11"/>
      <c r="OWF98" s="11"/>
      <c r="OWG98" s="11"/>
      <c r="OWH98" s="11"/>
      <c r="OWI98" s="11"/>
      <c r="OWJ98" s="11"/>
      <c r="OWK98" s="11"/>
      <c r="OWL98" s="11"/>
      <c r="OWM98" s="11"/>
      <c r="OWN98" s="11"/>
      <c r="OWO98" s="11"/>
      <c r="OWP98" s="11"/>
      <c r="OWQ98" s="11"/>
      <c r="OWR98" s="11"/>
      <c r="OWS98" s="11"/>
      <c r="OWT98" s="11"/>
      <c r="OWU98" s="11"/>
      <c r="OWV98" s="11"/>
      <c r="OWW98" s="11"/>
      <c r="OWX98" s="11"/>
      <c r="OWY98" s="11"/>
      <c r="OWZ98" s="11"/>
      <c r="OXA98" s="11"/>
      <c r="OXB98" s="11"/>
      <c r="OXC98" s="11"/>
      <c r="OXD98" s="11"/>
      <c r="OXE98" s="11"/>
      <c r="OXF98" s="11"/>
      <c r="OXG98" s="11"/>
      <c r="OXH98" s="11"/>
      <c r="OXI98" s="11"/>
      <c r="OXJ98" s="11"/>
      <c r="OXK98" s="11"/>
      <c r="OXL98" s="11"/>
      <c r="OXM98" s="11"/>
      <c r="OXN98" s="11"/>
      <c r="OXO98" s="11"/>
      <c r="OXP98" s="11"/>
      <c r="OXQ98" s="11"/>
      <c r="OXR98" s="11"/>
      <c r="OXS98" s="11"/>
      <c r="OXT98" s="11"/>
      <c r="OXU98" s="11"/>
      <c r="OXV98" s="11"/>
      <c r="OXW98" s="11"/>
      <c r="OXX98" s="11"/>
      <c r="OXY98" s="11"/>
      <c r="OXZ98" s="11"/>
      <c r="OYA98" s="11"/>
      <c r="OYB98" s="11"/>
      <c r="OYC98" s="11"/>
      <c r="OYD98" s="11"/>
      <c r="OYE98" s="11"/>
      <c r="OYF98" s="11"/>
      <c r="OYG98" s="11"/>
      <c r="OYH98" s="11"/>
      <c r="OYI98" s="11"/>
      <c r="OYJ98" s="11"/>
      <c r="OYK98" s="11"/>
      <c r="OYL98" s="11"/>
      <c r="OYM98" s="11"/>
      <c r="OYN98" s="11"/>
      <c r="OYO98" s="11"/>
      <c r="OYP98" s="11"/>
      <c r="OYQ98" s="11"/>
      <c r="OYR98" s="11"/>
      <c r="OYS98" s="11"/>
      <c r="OYT98" s="11"/>
      <c r="OYU98" s="11"/>
      <c r="OYV98" s="11"/>
      <c r="OYW98" s="11"/>
      <c r="OYX98" s="11"/>
      <c r="OYY98" s="11"/>
      <c r="OYZ98" s="11"/>
      <c r="OZA98" s="11"/>
      <c r="OZB98" s="11"/>
      <c r="OZC98" s="11"/>
      <c r="OZD98" s="11"/>
      <c r="OZE98" s="11"/>
      <c r="OZF98" s="11"/>
      <c r="OZG98" s="11"/>
      <c r="OZH98" s="11"/>
      <c r="OZI98" s="11"/>
      <c r="OZJ98" s="11"/>
      <c r="OZK98" s="11"/>
      <c r="OZL98" s="11"/>
      <c r="OZM98" s="11"/>
      <c r="OZN98" s="11"/>
      <c r="OZO98" s="11"/>
      <c r="OZP98" s="11"/>
      <c r="OZQ98" s="11"/>
      <c r="OZR98" s="11"/>
      <c r="OZS98" s="11"/>
      <c r="OZT98" s="11"/>
      <c r="OZU98" s="11"/>
      <c r="OZV98" s="11"/>
      <c r="OZW98" s="11"/>
      <c r="OZX98" s="11"/>
      <c r="OZY98" s="11"/>
      <c r="OZZ98" s="11"/>
      <c r="PAA98" s="11"/>
      <c r="PAB98" s="11"/>
      <c r="PAC98" s="11"/>
      <c r="PAD98" s="11"/>
      <c r="PAE98" s="11"/>
      <c r="PAF98" s="11"/>
      <c r="PAG98" s="11"/>
      <c r="PAH98" s="11"/>
      <c r="PAI98" s="11"/>
      <c r="PAJ98" s="11"/>
      <c r="PAK98" s="11"/>
      <c r="PAL98" s="11"/>
      <c r="PAM98" s="11"/>
      <c r="PAN98" s="11"/>
      <c r="PAO98" s="11"/>
      <c r="PAP98" s="11"/>
      <c r="PAQ98" s="11"/>
      <c r="PAR98" s="11"/>
      <c r="PAS98" s="11"/>
      <c r="PAT98" s="11"/>
      <c r="PAU98" s="11"/>
      <c r="PAV98" s="11"/>
      <c r="PAW98" s="11"/>
      <c r="PAX98" s="11"/>
      <c r="PAY98" s="11"/>
      <c r="PAZ98" s="11"/>
      <c r="PBA98" s="11"/>
      <c r="PBB98" s="11"/>
      <c r="PBC98" s="11"/>
      <c r="PBD98" s="11"/>
      <c r="PBE98" s="11"/>
      <c r="PBF98" s="11"/>
      <c r="PBG98" s="11"/>
      <c r="PBH98" s="11"/>
      <c r="PBI98" s="11"/>
      <c r="PBJ98" s="11"/>
      <c r="PBK98" s="11"/>
      <c r="PBL98" s="11"/>
      <c r="PBM98" s="11"/>
      <c r="PBN98" s="11"/>
      <c r="PBO98" s="11"/>
      <c r="PBP98" s="11"/>
      <c r="PBQ98" s="11"/>
      <c r="PBR98" s="11"/>
      <c r="PBS98" s="11"/>
      <c r="PBT98" s="11"/>
      <c r="PBU98" s="11"/>
      <c r="PBV98" s="11"/>
      <c r="PBW98" s="11"/>
      <c r="PBX98" s="11"/>
      <c r="PBY98" s="11"/>
      <c r="PBZ98" s="11"/>
      <c r="PCA98" s="11"/>
      <c r="PCB98" s="11"/>
      <c r="PCC98" s="11"/>
      <c r="PCD98" s="11"/>
      <c r="PCE98" s="11"/>
      <c r="PCF98" s="11"/>
      <c r="PCG98" s="11"/>
      <c r="PCH98" s="11"/>
      <c r="PCI98" s="11"/>
      <c r="PCJ98" s="11"/>
      <c r="PCK98" s="11"/>
      <c r="PCL98" s="11"/>
      <c r="PCM98" s="11"/>
      <c r="PCN98" s="11"/>
      <c r="PCO98" s="11"/>
      <c r="PCP98" s="11"/>
      <c r="PCQ98" s="11"/>
      <c r="PCR98" s="11"/>
      <c r="PCS98" s="11"/>
      <c r="PCT98" s="11"/>
      <c r="PCU98" s="11"/>
      <c r="PCV98" s="11"/>
      <c r="PCW98" s="11"/>
      <c r="PCX98" s="11"/>
      <c r="PCY98" s="11"/>
      <c r="PCZ98" s="11"/>
      <c r="PDA98" s="11"/>
      <c r="PDB98" s="11"/>
      <c r="PDC98" s="11"/>
      <c r="PDD98" s="11"/>
      <c r="PDE98" s="11"/>
      <c r="PDF98" s="11"/>
      <c r="PDG98" s="11"/>
      <c r="PDH98" s="11"/>
      <c r="PDI98" s="11"/>
      <c r="PDJ98" s="11"/>
      <c r="PDK98" s="11"/>
      <c r="PDL98" s="11"/>
      <c r="PDM98" s="11"/>
      <c r="PDN98" s="11"/>
      <c r="PDO98" s="11"/>
      <c r="PDP98" s="11"/>
      <c r="PDQ98" s="11"/>
      <c r="PDR98" s="11"/>
      <c r="PDS98" s="11"/>
      <c r="PDT98" s="11"/>
      <c r="PDU98" s="11"/>
      <c r="PDV98" s="11"/>
      <c r="PDW98" s="11"/>
      <c r="PDX98" s="11"/>
      <c r="PDY98" s="11"/>
      <c r="PDZ98" s="11"/>
      <c r="PEA98" s="11"/>
      <c r="PEB98" s="11"/>
      <c r="PEC98" s="11"/>
      <c r="PED98" s="11"/>
      <c r="PEE98" s="11"/>
      <c r="PEF98" s="11"/>
      <c r="PEG98" s="11"/>
      <c r="PEH98" s="11"/>
      <c r="PEI98" s="11"/>
      <c r="PEJ98" s="11"/>
      <c r="PEK98" s="11"/>
      <c r="PEL98" s="11"/>
      <c r="PEM98" s="11"/>
      <c r="PEN98" s="11"/>
      <c r="PEO98" s="11"/>
      <c r="PEP98" s="11"/>
      <c r="PEQ98" s="11"/>
      <c r="PER98" s="11"/>
      <c r="PES98" s="11"/>
      <c r="PET98" s="11"/>
      <c r="PEU98" s="11"/>
      <c r="PEV98" s="11"/>
      <c r="PEW98" s="11"/>
      <c r="PEX98" s="11"/>
      <c r="PEY98" s="11"/>
      <c r="PEZ98" s="11"/>
      <c r="PFA98" s="11"/>
      <c r="PFB98" s="11"/>
      <c r="PFC98" s="11"/>
      <c r="PFD98" s="11"/>
      <c r="PFE98" s="11"/>
      <c r="PFF98" s="11"/>
      <c r="PFG98" s="11"/>
      <c r="PFH98" s="11"/>
      <c r="PFI98" s="11"/>
      <c r="PFJ98" s="11"/>
      <c r="PFK98" s="11"/>
      <c r="PFL98" s="11"/>
      <c r="PFM98" s="11"/>
      <c r="PFN98" s="11"/>
      <c r="PFO98" s="11"/>
      <c r="PFP98" s="11"/>
      <c r="PFQ98" s="11"/>
      <c r="PFR98" s="11"/>
      <c r="PFS98" s="11"/>
      <c r="PFT98" s="11"/>
      <c r="PFU98" s="11"/>
      <c r="PFV98" s="11"/>
      <c r="PFW98" s="11"/>
      <c r="PFX98" s="11"/>
      <c r="PFY98" s="11"/>
      <c r="PFZ98" s="11"/>
      <c r="PGA98" s="11"/>
      <c r="PGB98" s="11"/>
      <c r="PGC98" s="11"/>
      <c r="PGD98" s="11"/>
      <c r="PGE98" s="11"/>
      <c r="PGF98" s="11"/>
      <c r="PGG98" s="11"/>
      <c r="PGH98" s="11"/>
      <c r="PGI98" s="11"/>
      <c r="PGJ98" s="11"/>
      <c r="PGK98" s="11"/>
      <c r="PGL98" s="11"/>
      <c r="PGM98" s="11"/>
      <c r="PGN98" s="11"/>
      <c r="PGO98" s="11"/>
      <c r="PGP98" s="11"/>
      <c r="PGQ98" s="11"/>
      <c r="PGR98" s="11"/>
      <c r="PGS98" s="11"/>
      <c r="PGT98" s="11"/>
      <c r="PGU98" s="11"/>
      <c r="PGV98" s="11"/>
      <c r="PGW98" s="11"/>
      <c r="PGX98" s="11"/>
      <c r="PGY98" s="11"/>
      <c r="PGZ98" s="11"/>
      <c r="PHA98" s="11"/>
      <c r="PHB98" s="11"/>
      <c r="PHC98" s="11"/>
      <c r="PHD98" s="11"/>
      <c r="PHE98" s="11"/>
      <c r="PHF98" s="11"/>
      <c r="PHG98" s="11"/>
      <c r="PHH98" s="11"/>
      <c r="PHI98" s="11"/>
      <c r="PHJ98" s="11"/>
      <c r="PHK98" s="11"/>
      <c r="PHL98" s="11"/>
      <c r="PHM98" s="11"/>
      <c r="PHN98" s="11"/>
      <c r="PHO98" s="11"/>
      <c r="PHP98" s="11"/>
      <c r="PHQ98" s="11"/>
      <c r="PHR98" s="11"/>
      <c r="PHS98" s="11"/>
      <c r="PHT98" s="11"/>
      <c r="PHU98" s="11"/>
      <c r="PHV98" s="11"/>
      <c r="PHW98" s="11"/>
      <c r="PHX98" s="11"/>
      <c r="PHY98" s="11"/>
      <c r="PHZ98" s="11"/>
      <c r="PIA98" s="11"/>
      <c r="PIB98" s="11"/>
      <c r="PIC98" s="11"/>
      <c r="PID98" s="11"/>
      <c r="PIE98" s="11"/>
      <c r="PIF98" s="11"/>
      <c r="PIG98" s="11"/>
      <c r="PIH98" s="11"/>
      <c r="PII98" s="11"/>
      <c r="PIJ98" s="11"/>
      <c r="PIK98" s="11"/>
      <c r="PIL98" s="11"/>
      <c r="PIM98" s="11"/>
      <c r="PIN98" s="11"/>
      <c r="PIO98" s="11"/>
      <c r="PIP98" s="11"/>
      <c r="PIQ98" s="11"/>
      <c r="PIR98" s="11"/>
      <c r="PIS98" s="11"/>
      <c r="PIT98" s="11"/>
      <c r="PIU98" s="11"/>
      <c r="PIV98" s="11"/>
      <c r="PIW98" s="11"/>
      <c r="PIX98" s="11"/>
      <c r="PIY98" s="11"/>
      <c r="PIZ98" s="11"/>
      <c r="PJA98" s="11"/>
      <c r="PJB98" s="11"/>
      <c r="PJC98" s="11"/>
      <c r="PJD98" s="11"/>
      <c r="PJE98" s="11"/>
      <c r="PJF98" s="11"/>
      <c r="PJG98" s="11"/>
      <c r="PJH98" s="11"/>
      <c r="PJI98" s="11"/>
      <c r="PJJ98" s="11"/>
      <c r="PJK98" s="11"/>
      <c r="PJL98" s="11"/>
      <c r="PJM98" s="11"/>
      <c r="PJN98" s="11"/>
      <c r="PJO98" s="11"/>
      <c r="PJP98" s="11"/>
      <c r="PJQ98" s="11"/>
      <c r="PJR98" s="11"/>
      <c r="PJS98" s="11"/>
      <c r="PJT98" s="11"/>
      <c r="PJU98" s="11"/>
      <c r="PJV98" s="11"/>
      <c r="PJW98" s="11"/>
      <c r="PJX98" s="11"/>
      <c r="PJY98" s="11"/>
      <c r="PJZ98" s="11"/>
      <c r="PKA98" s="11"/>
      <c r="PKB98" s="11"/>
      <c r="PKC98" s="11"/>
      <c r="PKD98" s="11"/>
      <c r="PKE98" s="11"/>
      <c r="PKF98" s="11"/>
      <c r="PKG98" s="11"/>
      <c r="PKH98" s="11"/>
      <c r="PKI98" s="11"/>
      <c r="PKJ98" s="11"/>
      <c r="PKK98" s="11"/>
      <c r="PKL98" s="11"/>
      <c r="PKM98" s="11"/>
      <c r="PKN98" s="11"/>
      <c r="PKO98" s="11"/>
      <c r="PKP98" s="11"/>
      <c r="PKQ98" s="11"/>
      <c r="PKR98" s="11"/>
      <c r="PKS98" s="11"/>
      <c r="PKT98" s="11"/>
      <c r="PKU98" s="11"/>
      <c r="PKV98" s="11"/>
      <c r="PKW98" s="11"/>
      <c r="PKX98" s="11"/>
      <c r="PKY98" s="11"/>
      <c r="PKZ98" s="11"/>
      <c r="PLA98" s="11"/>
      <c r="PLB98" s="11"/>
      <c r="PLC98" s="11"/>
      <c r="PLD98" s="11"/>
      <c r="PLE98" s="11"/>
      <c r="PLF98" s="11"/>
      <c r="PLG98" s="11"/>
      <c r="PLH98" s="11"/>
      <c r="PLI98" s="11"/>
      <c r="PLJ98" s="11"/>
      <c r="PLK98" s="11"/>
      <c r="PLL98" s="11"/>
      <c r="PLM98" s="11"/>
      <c r="PLN98" s="11"/>
      <c r="PLO98" s="11"/>
      <c r="PLP98" s="11"/>
      <c r="PLQ98" s="11"/>
      <c r="PLR98" s="11"/>
      <c r="PLS98" s="11"/>
      <c r="PLT98" s="11"/>
      <c r="PLU98" s="11"/>
      <c r="PLV98" s="11"/>
      <c r="PLW98" s="11"/>
      <c r="PLX98" s="11"/>
      <c r="PLY98" s="11"/>
      <c r="PLZ98" s="11"/>
      <c r="PMA98" s="11"/>
      <c r="PMB98" s="11"/>
      <c r="PMC98" s="11"/>
      <c r="PMD98" s="11"/>
      <c r="PME98" s="11"/>
      <c r="PMF98" s="11"/>
      <c r="PMG98" s="11"/>
      <c r="PMH98" s="11"/>
      <c r="PMI98" s="11"/>
      <c r="PMJ98" s="11"/>
      <c r="PMK98" s="11"/>
      <c r="PML98" s="11"/>
      <c r="PMM98" s="11"/>
      <c r="PMN98" s="11"/>
      <c r="PMO98" s="11"/>
      <c r="PMP98" s="11"/>
      <c r="PMQ98" s="11"/>
      <c r="PMR98" s="11"/>
      <c r="PMS98" s="11"/>
      <c r="PMT98" s="11"/>
      <c r="PMU98" s="11"/>
      <c r="PMV98" s="11"/>
      <c r="PMW98" s="11"/>
      <c r="PMX98" s="11"/>
      <c r="PMY98" s="11"/>
      <c r="PMZ98" s="11"/>
      <c r="PNA98" s="11"/>
      <c r="PNB98" s="11"/>
      <c r="PNC98" s="11"/>
      <c r="PND98" s="11"/>
      <c r="PNE98" s="11"/>
      <c r="PNF98" s="11"/>
      <c r="PNG98" s="11"/>
      <c r="PNH98" s="11"/>
      <c r="PNI98" s="11"/>
      <c r="PNJ98" s="11"/>
      <c r="PNK98" s="11"/>
      <c r="PNL98" s="11"/>
      <c r="PNM98" s="11"/>
      <c r="PNN98" s="11"/>
      <c r="PNO98" s="11"/>
      <c r="PNP98" s="11"/>
      <c r="PNQ98" s="11"/>
      <c r="PNR98" s="11"/>
      <c r="PNS98" s="11"/>
      <c r="PNT98" s="11"/>
      <c r="PNU98" s="11"/>
      <c r="PNV98" s="11"/>
      <c r="PNW98" s="11"/>
      <c r="PNX98" s="11"/>
      <c r="PNY98" s="11"/>
      <c r="PNZ98" s="11"/>
      <c r="POA98" s="11"/>
      <c r="POB98" s="11"/>
      <c r="POC98" s="11"/>
      <c r="POD98" s="11"/>
      <c r="POE98" s="11"/>
      <c r="POF98" s="11"/>
      <c r="POG98" s="11"/>
      <c r="POH98" s="11"/>
      <c r="POI98" s="11"/>
      <c r="POJ98" s="11"/>
      <c r="POK98" s="11"/>
      <c r="POL98" s="11"/>
      <c r="POM98" s="11"/>
      <c r="PON98" s="11"/>
      <c r="POO98" s="11"/>
      <c r="POP98" s="11"/>
      <c r="POQ98" s="11"/>
      <c r="POR98" s="11"/>
      <c r="POS98" s="11"/>
      <c r="POT98" s="11"/>
      <c r="POU98" s="11"/>
      <c r="POV98" s="11"/>
      <c r="POW98" s="11"/>
      <c r="POX98" s="11"/>
      <c r="POY98" s="11"/>
      <c r="POZ98" s="11"/>
      <c r="PPA98" s="11"/>
      <c r="PPB98" s="11"/>
      <c r="PPC98" s="11"/>
      <c r="PPD98" s="11"/>
      <c r="PPE98" s="11"/>
      <c r="PPF98" s="11"/>
      <c r="PPG98" s="11"/>
      <c r="PPH98" s="11"/>
      <c r="PPI98" s="11"/>
      <c r="PPJ98" s="11"/>
      <c r="PPK98" s="11"/>
      <c r="PPL98" s="11"/>
      <c r="PPM98" s="11"/>
      <c r="PPN98" s="11"/>
      <c r="PPO98" s="11"/>
      <c r="PPP98" s="11"/>
      <c r="PPQ98" s="11"/>
      <c r="PPR98" s="11"/>
      <c r="PPS98" s="11"/>
      <c r="PPT98" s="11"/>
      <c r="PPU98" s="11"/>
      <c r="PPV98" s="11"/>
      <c r="PPW98" s="11"/>
      <c r="PPX98" s="11"/>
      <c r="PPY98" s="11"/>
      <c r="PPZ98" s="11"/>
      <c r="PQA98" s="11"/>
      <c r="PQB98" s="11"/>
      <c r="PQC98" s="11"/>
      <c r="PQD98" s="11"/>
      <c r="PQE98" s="11"/>
      <c r="PQF98" s="11"/>
      <c r="PQG98" s="11"/>
      <c r="PQH98" s="11"/>
      <c r="PQI98" s="11"/>
      <c r="PQJ98" s="11"/>
      <c r="PQK98" s="11"/>
      <c r="PQL98" s="11"/>
      <c r="PQM98" s="11"/>
      <c r="PQN98" s="11"/>
      <c r="PQO98" s="11"/>
      <c r="PQP98" s="11"/>
      <c r="PQQ98" s="11"/>
      <c r="PQR98" s="11"/>
      <c r="PQS98" s="11"/>
      <c r="PQT98" s="11"/>
      <c r="PQU98" s="11"/>
      <c r="PQV98" s="11"/>
      <c r="PQW98" s="11"/>
      <c r="PQX98" s="11"/>
      <c r="PQY98" s="11"/>
      <c r="PQZ98" s="11"/>
      <c r="PRA98" s="11"/>
      <c r="PRB98" s="11"/>
      <c r="PRC98" s="11"/>
      <c r="PRD98" s="11"/>
      <c r="PRE98" s="11"/>
      <c r="PRF98" s="11"/>
      <c r="PRG98" s="11"/>
      <c r="PRH98" s="11"/>
      <c r="PRI98" s="11"/>
      <c r="PRJ98" s="11"/>
      <c r="PRK98" s="11"/>
      <c r="PRL98" s="11"/>
      <c r="PRM98" s="11"/>
      <c r="PRN98" s="11"/>
      <c r="PRO98" s="11"/>
      <c r="PRP98" s="11"/>
      <c r="PRQ98" s="11"/>
      <c r="PRR98" s="11"/>
      <c r="PRS98" s="11"/>
      <c r="PRT98" s="11"/>
      <c r="PRU98" s="11"/>
      <c r="PRV98" s="11"/>
      <c r="PRW98" s="11"/>
      <c r="PRX98" s="11"/>
      <c r="PRY98" s="11"/>
      <c r="PRZ98" s="11"/>
      <c r="PSA98" s="11"/>
      <c r="PSB98" s="11"/>
      <c r="PSC98" s="11"/>
      <c r="PSD98" s="11"/>
      <c r="PSE98" s="11"/>
      <c r="PSF98" s="11"/>
      <c r="PSG98" s="11"/>
      <c r="PSH98" s="11"/>
      <c r="PSI98" s="11"/>
      <c r="PSJ98" s="11"/>
      <c r="PSK98" s="11"/>
      <c r="PSL98" s="11"/>
      <c r="PSM98" s="11"/>
      <c r="PSN98" s="11"/>
      <c r="PSO98" s="11"/>
      <c r="PSP98" s="11"/>
      <c r="PSQ98" s="11"/>
      <c r="PSR98" s="11"/>
      <c r="PSS98" s="11"/>
      <c r="PST98" s="11"/>
      <c r="PSU98" s="11"/>
      <c r="PSV98" s="11"/>
      <c r="PSW98" s="11"/>
      <c r="PSX98" s="11"/>
      <c r="PSY98" s="11"/>
      <c r="PSZ98" s="11"/>
      <c r="PTA98" s="11"/>
      <c r="PTB98" s="11"/>
      <c r="PTC98" s="11"/>
      <c r="PTD98" s="11"/>
      <c r="PTE98" s="11"/>
      <c r="PTF98" s="11"/>
      <c r="PTG98" s="11"/>
      <c r="PTH98" s="11"/>
      <c r="PTI98" s="11"/>
      <c r="PTJ98" s="11"/>
      <c r="PTK98" s="11"/>
      <c r="PTL98" s="11"/>
      <c r="PTM98" s="11"/>
      <c r="PTN98" s="11"/>
      <c r="PTO98" s="11"/>
      <c r="PTP98" s="11"/>
      <c r="PTQ98" s="11"/>
      <c r="PTR98" s="11"/>
      <c r="PTS98" s="11"/>
      <c r="PTT98" s="11"/>
      <c r="PTU98" s="11"/>
      <c r="PTV98" s="11"/>
      <c r="PTW98" s="11"/>
      <c r="PTX98" s="11"/>
      <c r="PTY98" s="11"/>
      <c r="PTZ98" s="11"/>
      <c r="PUA98" s="11"/>
      <c r="PUB98" s="11"/>
      <c r="PUC98" s="11"/>
      <c r="PUD98" s="11"/>
      <c r="PUE98" s="11"/>
      <c r="PUF98" s="11"/>
      <c r="PUG98" s="11"/>
      <c r="PUH98" s="11"/>
      <c r="PUI98" s="11"/>
      <c r="PUJ98" s="11"/>
      <c r="PUK98" s="11"/>
      <c r="PUL98" s="11"/>
      <c r="PUM98" s="11"/>
      <c r="PUN98" s="11"/>
      <c r="PUO98" s="11"/>
      <c r="PUP98" s="11"/>
      <c r="PUQ98" s="11"/>
      <c r="PUR98" s="11"/>
      <c r="PUS98" s="11"/>
      <c r="PUT98" s="11"/>
      <c r="PUU98" s="11"/>
      <c r="PUV98" s="11"/>
      <c r="PUW98" s="11"/>
      <c r="PUX98" s="11"/>
      <c r="PUY98" s="11"/>
      <c r="PUZ98" s="11"/>
      <c r="PVA98" s="11"/>
      <c r="PVB98" s="11"/>
      <c r="PVC98" s="11"/>
      <c r="PVD98" s="11"/>
      <c r="PVE98" s="11"/>
      <c r="PVF98" s="11"/>
      <c r="PVG98" s="11"/>
      <c r="PVH98" s="11"/>
      <c r="PVI98" s="11"/>
      <c r="PVJ98" s="11"/>
      <c r="PVK98" s="11"/>
      <c r="PVL98" s="11"/>
      <c r="PVM98" s="11"/>
      <c r="PVN98" s="11"/>
      <c r="PVO98" s="11"/>
      <c r="PVP98" s="11"/>
      <c r="PVQ98" s="11"/>
      <c r="PVR98" s="11"/>
      <c r="PVS98" s="11"/>
      <c r="PVT98" s="11"/>
      <c r="PVU98" s="11"/>
      <c r="PVV98" s="11"/>
      <c r="PVW98" s="11"/>
      <c r="PVX98" s="11"/>
      <c r="PVY98" s="11"/>
      <c r="PVZ98" s="11"/>
      <c r="PWA98" s="11"/>
      <c r="PWB98" s="11"/>
      <c r="PWC98" s="11"/>
      <c r="PWD98" s="11"/>
      <c r="PWE98" s="11"/>
      <c r="PWF98" s="11"/>
      <c r="PWG98" s="11"/>
      <c r="PWH98" s="11"/>
      <c r="PWI98" s="11"/>
      <c r="PWJ98" s="11"/>
      <c r="PWK98" s="11"/>
      <c r="PWL98" s="11"/>
      <c r="PWM98" s="11"/>
      <c r="PWN98" s="11"/>
      <c r="PWO98" s="11"/>
      <c r="PWP98" s="11"/>
      <c r="PWQ98" s="11"/>
      <c r="PWR98" s="11"/>
      <c r="PWS98" s="11"/>
      <c r="PWT98" s="11"/>
      <c r="PWU98" s="11"/>
      <c r="PWV98" s="11"/>
      <c r="PWW98" s="11"/>
      <c r="PWX98" s="11"/>
      <c r="PWY98" s="11"/>
      <c r="PWZ98" s="11"/>
      <c r="PXA98" s="11"/>
      <c r="PXB98" s="11"/>
      <c r="PXC98" s="11"/>
      <c r="PXD98" s="11"/>
      <c r="PXE98" s="11"/>
      <c r="PXF98" s="11"/>
      <c r="PXG98" s="11"/>
      <c r="PXH98" s="11"/>
      <c r="PXI98" s="11"/>
      <c r="PXJ98" s="11"/>
      <c r="PXK98" s="11"/>
      <c r="PXL98" s="11"/>
      <c r="PXM98" s="11"/>
      <c r="PXN98" s="11"/>
      <c r="PXO98" s="11"/>
      <c r="PXP98" s="11"/>
      <c r="PXQ98" s="11"/>
      <c r="PXR98" s="11"/>
      <c r="PXS98" s="11"/>
      <c r="PXT98" s="11"/>
      <c r="PXU98" s="11"/>
      <c r="PXV98" s="11"/>
      <c r="PXW98" s="11"/>
      <c r="PXX98" s="11"/>
      <c r="PXY98" s="11"/>
      <c r="PXZ98" s="11"/>
      <c r="PYA98" s="11"/>
      <c r="PYB98" s="11"/>
      <c r="PYC98" s="11"/>
      <c r="PYD98" s="11"/>
      <c r="PYE98" s="11"/>
      <c r="PYF98" s="11"/>
      <c r="PYG98" s="11"/>
      <c r="PYH98" s="11"/>
      <c r="PYI98" s="11"/>
      <c r="PYJ98" s="11"/>
      <c r="PYK98" s="11"/>
      <c r="PYL98" s="11"/>
      <c r="PYM98" s="11"/>
      <c r="PYN98" s="11"/>
      <c r="PYO98" s="11"/>
      <c r="PYP98" s="11"/>
      <c r="PYQ98" s="11"/>
      <c r="PYR98" s="11"/>
      <c r="PYS98" s="11"/>
      <c r="PYT98" s="11"/>
      <c r="PYU98" s="11"/>
      <c r="PYV98" s="11"/>
      <c r="PYW98" s="11"/>
      <c r="PYX98" s="11"/>
      <c r="PYY98" s="11"/>
      <c r="PYZ98" s="11"/>
      <c r="PZA98" s="11"/>
      <c r="PZB98" s="11"/>
      <c r="PZC98" s="11"/>
      <c r="PZD98" s="11"/>
      <c r="PZE98" s="11"/>
      <c r="PZF98" s="11"/>
      <c r="PZG98" s="11"/>
      <c r="PZH98" s="11"/>
      <c r="PZI98" s="11"/>
      <c r="PZJ98" s="11"/>
      <c r="PZK98" s="11"/>
      <c r="PZL98" s="11"/>
      <c r="PZM98" s="11"/>
      <c r="PZN98" s="11"/>
      <c r="PZO98" s="11"/>
      <c r="PZP98" s="11"/>
      <c r="PZQ98" s="11"/>
      <c r="PZR98" s="11"/>
      <c r="PZS98" s="11"/>
      <c r="PZT98" s="11"/>
      <c r="PZU98" s="11"/>
      <c r="PZV98" s="11"/>
      <c r="PZW98" s="11"/>
      <c r="PZX98" s="11"/>
      <c r="PZY98" s="11"/>
      <c r="PZZ98" s="11"/>
      <c r="QAA98" s="11"/>
      <c r="QAB98" s="11"/>
      <c r="QAC98" s="11"/>
      <c r="QAD98" s="11"/>
      <c r="QAE98" s="11"/>
      <c r="QAF98" s="11"/>
      <c r="QAG98" s="11"/>
      <c r="QAH98" s="11"/>
      <c r="QAI98" s="11"/>
      <c r="QAJ98" s="11"/>
      <c r="QAK98" s="11"/>
      <c r="QAL98" s="11"/>
      <c r="QAM98" s="11"/>
      <c r="QAN98" s="11"/>
      <c r="QAO98" s="11"/>
      <c r="QAP98" s="11"/>
      <c r="QAQ98" s="11"/>
      <c r="QAR98" s="11"/>
      <c r="QAS98" s="11"/>
      <c r="QAT98" s="11"/>
      <c r="QAU98" s="11"/>
      <c r="QAV98" s="11"/>
      <c r="QAW98" s="11"/>
      <c r="QAX98" s="11"/>
      <c r="QAY98" s="11"/>
      <c r="QAZ98" s="11"/>
      <c r="QBA98" s="11"/>
      <c r="QBB98" s="11"/>
      <c r="QBC98" s="11"/>
      <c r="QBD98" s="11"/>
      <c r="QBE98" s="11"/>
      <c r="QBF98" s="11"/>
      <c r="QBG98" s="11"/>
      <c r="QBH98" s="11"/>
      <c r="QBI98" s="11"/>
      <c r="QBJ98" s="11"/>
      <c r="QBK98" s="11"/>
      <c r="QBL98" s="11"/>
      <c r="QBM98" s="11"/>
      <c r="QBN98" s="11"/>
      <c r="QBO98" s="11"/>
      <c r="QBP98" s="11"/>
      <c r="QBQ98" s="11"/>
      <c r="QBR98" s="11"/>
      <c r="QBS98" s="11"/>
      <c r="QBT98" s="11"/>
      <c r="QBU98" s="11"/>
      <c r="QBV98" s="11"/>
      <c r="QBW98" s="11"/>
      <c r="QBX98" s="11"/>
      <c r="QBY98" s="11"/>
      <c r="QBZ98" s="11"/>
      <c r="QCA98" s="11"/>
      <c r="QCB98" s="11"/>
      <c r="QCC98" s="11"/>
      <c r="QCD98" s="11"/>
      <c r="QCE98" s="11"/>
      <c r="QCF98" s="11"/>
      <c r="QCG98" s="11"/>
      <c r="QCH98" s="11"/>
      <c r="QCI98" s="11"/>
      <c r="QCJ98" s="11"/>
      <c r="QCK98" s="11"/>
      <c r="QCL98" s="11"/>
      <c r="QCM98" s="11"/>
      <c r="QCN98" s="11"/>
      <c r="QCO98" s="11"/>
      <c r="QCP98" s="11"/>
      <c r="QCQ98" s="11"/>
      <c r="QCR98" s="11"/>
      <c r="QCS98" s="11"/>
      <c r="QCT98" s="11"/>
      <c r="QCU98" s="11"/>
      <c r="QCV98" s="11"/>
      <c r="QCW98" s="11"/>
      <c r="QCX98" s="11"/>
      <c r="QCY98" s="11"/>
      <c r="QCZ98" s="11"/>
      <c r="QDA98" s="11"/>
      <c r="QDB98" s="11"/>
      <c r="QDC98" s="11"/>
      <c r="QDD98" s="11"/>
      <c r="QDE98" s="11"/>
      <c r="QDF98" s="11"/>
      <c r="QDG98" s="11"/>
      <c r="QDH98" s="11"/>
      <c r="QDI98" s="11"/>
      <c r="QDJ98" s="11"/>
      <c r="QDK98" s="11"/>
      <c r="QDL98" s="11"/>
      <c r="QDM98" s="11"/>
      <c r="QDN98" s="11"/>
      <c r="QDO98" s="11"/>
      <c r="QDP98" s="11"/>
      <c r="QDQ98" s="11"/>
      <c r="QDR98" s="11"/>
      <c r="QDS98" s="11"/>
      <c r="QDT98" s="11"/>
      <c r="QDU98" s="11"/>
      <c r="QDV98" s="11"/>
      <c r="QDW98" s="11"/>
      <c r="QDX98" s="11"/>
      <c r="QDY98" s="11"/>
      <c r="QDZ98" s="11"/>
      <c r="QEA98" s="11"/>
      <c r="QEB98" s="11"/>
      <c r="QEC98" s="11"/>
      <c r="QED98" s="11"/>
      <c r="QEE98" s="11"/>
      <c r="QEF98" s="11"/>
      <c r="QEG98" s="11"/>
      <c r="QEH98" s="11"/>
      <c r="QEI98" s="11"/>
      <c r="QEJ98" s="11"/>
      <c r="QEK98" s="11"/>
      <c r="QEL98" s="11"/>
      <c r="QEM98" s="11"/>
      <c r="QEN98" s="11"/>
      <c r="QEO98" s="11"/>
      <c r="QEP98" s="11"/>
      <c r="QEQ98" s="11"/>
      <c r="QER98" s="11"/>
      <c r="QES98" s="11"/>
      <c r="QET98" s="11"/>
      <c r="QEU98" s="11"/>
      <c r="QEV98" s="11"/>
      <c r="QEW98" s="11"/>
      <c r="QEX98" s="11"/>
      <c r="QEY98" s="11"/>
      <c r="QEZ98" s="11"/>
      <c r="QFA98" s="11"/>
      <c r="QFB98" s="11"/>
      <c r="QFC98" s="11"/>
      <c r="QFD98" s="11"/>
      <c r="QFE98" s="11"/>
      <c r="QFF98" s="11"/>
      <c r="QFG98" s="11"/>
      <c r="QFH98" s="11"/>
      <c r="QFI98" s="11"/>
      <c r="QFJ98" s="11"/>
      <c r="QFK98" s="11"/>
      <c r="QFL98" s="11"/>
      <c r="QFM98" s="11"/>
      <c r="QFN98" s="11"/>
      <c r="QFO98" s="11"/>
      <c r="QFP98" s="11"/>
      <c r="QFQ98" s="11"/>
      <c r="QFR98" s="11"/>
      <c r="QFS98" s="11"/>
      <c r="QFT98" s="11"/>
      <c r="QFU98" s="11"/>
      <c r="QFV98" s="11"/>
      <c r="QFW98" s="11"/>
      <c r="QFX98" s="11"/>
      <c r="QFY98" s="11"/>
      <c r="QFZ98" s="11"/>
      <c r="QGA98" s="11"/>
      <c r="QGB98" s="11"/>
      <c r="QGC98" s="11"/>
      <c r="QGD98" s="11"/>
      <c r="QGE98" s="11"/>
      <c r="QGF98" s="11"/>
      <c r="QGG98" s="11"/>
      <c r="QGH98" s="11"/>
      <c r="QGI98" s="11"/>
      <c r="QGJ98" s="11"/>
      <c r="QGK98" s="11"/>
      <c r="QGL98" s="11"/>
      <c r="QGM98" s="11"/>
      <c r="QGN98" s="11"/>
      <c r="QGO98" s="11"/>
      <c r="QGP98" s="11"/>
      <c r="QGQ98" s="11"/>
      <c r="QGR98" s="11"/>
      <c r="QGS98" s="11"/>
      <c r="QGT98" s="11"/>
      <c r="QGU98" s="11"/>
      <c r="QGV98" s="11"/>
      <c r="QGW98" s="11"/>
      <c r="QGX98" s="11"/>
      <c r="QGY98" s="11"/>
      <c r="QGZ98" s="11"/>
      <c r="QHA98" s="11"/>
      <c r="QHB98" s="11"/>
      <c r="QHC98" s="11"/>
      <c r="QHD98" s="11"/>
      <c r="QHE98" s="11"/>
      <c r="QHF98" s="11"/>
      <c r="QHG98" s="11"/>
      <c r="QHH98" s="11"/>
      <c r="QHI98" s="11"/>
      <c r="QHJ98" s="11"/>
      <c r="QHK98" s="11"/>
      <c r="QHL98" s="11"/>
      <c r="QHM98" s="11"/>
      <c r="QHN98" s="11"/>
      <c r="QHO98" s="11"/>
      <c r="QHP98" s="11"/>
      <c r="QHQ98" s="11"/>
      <c r="QHR98" s="11"/>
      <c r="QHS98" s="11"/>
      <c r="QHT98" s="11"/>
      <c r="QHU98" s="11"/>
      <c r="QHV98" s="11"/>
      <c r="QHW98" s="11"/>
      <c r="QHX98" s="11"/>
      <c r="QHY98" s="11"/>
      <c r="QHZ98" s="11"/>
      <c r="QIA98" s="11"/>
      <c r="QIB98" s="11"/>
      <c r="QIC98" s="11"/>
      <c r="QID98" s="11"/>
      <c r="QIE98" s="11"/>
      <c r="QIF98" s="11"/>
      <c r="QIG98" s="11"/>
      <c r="QIH98" s="11"/>
      <c r="QII98" s="11"/>
      <c r="QIJ98" s="11"/>
      <c r="QIK98" s="11"/>
      <c r="QIL98" s="11"/>
      <c r="QIM98" s="11"/>
      <c r="QIN98" s="11"/>
      <c r="QIO98" s="11"/>
      <c r="QIP98" s="11"/>
      <c r="QIQ98" s="11"/>
      <c r="QIR98" s="11"/>
      <c r="QIS98" s="11"/>
      <c r="QIT98" s="11"/>
      <c r="QIU98" s="11"/>
      <c r="QIV98" s="11"/>
      <c r="QIW98" s="11"/>
      <c r="QIX98" s="11"/>
      <c r="QIY98" s="11"/>
      <c r="QIZ98" s="11"/>
      <c r="QJA98" s="11"/>
      <c r="QJB98" s="11"/>
      <c r="QJC98" s="11"/>
      <c r="QJD98" s="11"/>
      <c r="QJE98" s="11"/>
      <c r="QJF98" s="11"/>
      <c r="QJG98" s="11"/>
      <c r="QJH98" s="11"/>
      <c r="QJI98" s="11"/>
      <c r="QJJ98" s="11"/>
      <c r="QJK98" s="11"/>
      <c r="QJL98" s="11"/>
      <c r="QJM98" s="11"/>
      <c r="QJN98" s="11"/>
      <c r="QJO98" s="11"/>
      <c r="QJP98" s="11"/>
      <c r="QJQ98" s="11"/>
      <c r="QJR98" s="11"/>
      <c r="QJS98" s="11"/>
      <c r="QJT98" s="11"/>
      <c r="QJU98" s="11"/>
      <c r="QJV98" s="11"/>
      <c r="QJW98" s="11"/>
      <c r="QJX98" s="11"/>
      <c r="QJY98" s="11"/>
      <c r="QJZ98" s="11"/>
      <c r="QKA98" s="11"/>
      <c r="QKB98" s="11"/>
      <c r="QKC98" s="11"/>
      <c r="QKD98" s="11"/>
      <c r="QKE98" s="11"/>
      <c r="QKF98" s="11"/>
      <c r="QKG98" s="11"/>
      <c r="QKH98" s="11"/>
      <c r="QKI98" s="11"/>
      <c r="QKJ98" s="11"/>
      <c r="QKK98" s="11"/>
      <c r="QKL98" s="11"/>
      <c r="QKM98" s="11"/>
      <c r="QKN98" s="11"/>
      <c r="QKO98" s="11"/>
      <c r="QKP98" s="11"/>
      <c r="QKQ98" s="11"/>
      <c r="QKR98" s="11"/>
      <c r="QKS98" s="11"/>
      <c r="QKT98" s="11"/>
      <c r="QKU98" s="11"/>
      <c r="QKV98" s="11"/>
      <c r="QKW98" s="11"/>
      <c r="QKX98" s="11"/>
      <c r="QKY98" s="11"/>
      <c r="QKZ98" s="11"/>
      <c r="QLA98" s="11"/>
      <c r="QLB98" s="11"/>
      <c r="QLC98" s="11"/>
      <c r="QLD98" s="11"/>
      <c r="QLE98" s="11"/>
      <c r="QLF98" s="11"/>
      <c r="QLG98" s="11"/>
      <c r="QLH98" s="11"/>
      <c r="QLI98" s="11"/>
      <c r="QLJ98" s="11"/>
      <c r="QLK98" s="11"/>
      <c r="QLL98" s="11"/>
      <c r="QLM98" s="11"/>
      <c r="QLN98" s="11"/>
      <c r="QLO98" s="11"/>
      <c r="QLP98" s="11"/>
      <c r="QLQ98" s="11"/>
      <c r="QLR98" s="11"/>
      <c r="QLS98" s="11"/>
      <c r="QLT98" s="11"/>
      <c r="QLU98" s="11"/>
      <c r="QLV98" s="11"/>
      <c r="QLW98" s="11"/>
      <c r="QLX98" s="11"/>
      <c r="QLY98" s="11"/>
      <c r="QLZ98" s="11"/>
      <c r="QMA98" s="11"/>
      <c r="QMB98" s="11"/>
      <c r="QMC98" s="11"/>
      <c r="QMD98" s="11"/>
      <c r="QME98" s="11"/>
      <c r="QMF98" s="11"/>
      <c r="QMG98" s="11"/>
      <c r="QMH98" s="11"/>
      <c r="QMI98" s="11"/>
      <c r="QMJ98" s="11"/>
      <c r="QMK98" s="11"/>
      <c r="QML98" s="11"/>
      <c r="QMM98" s="11"/>
      <c r="QMN98" s="11"/>
      <c r="QMO98" s="11"/>
      <c r="QMP98" s="11"/>
      <c r="QMQ98" s="11"/>
      <c r="QMR98" s="11"/>
      <c r="QMS98" s="11"/>
      <c r="QMT98" s="11"/>
      <c r="QMU98" s="11"/>
      <c r="QMV98" s="11"/>
      <c r="QMW98" s="11"/>
      <c r="QMX98" s="11"/>
      <c r="QMY98" s="11"/>
      <c r="QMZ98" s="11"/>
      <c r="QNA98" s="11"/>
      <c r="QNB98" s="11"/>
      <c r="QNC98" s="11"/>
      <c r="QND98" s="11"/>
      <c r="QNE98" s="11"/>
      <c r="QNF98" s="11"/>
      <c r="QNG98" s="11"/>
      <c r="QNH98" s="11"/>
      <c r="QNI98" s="11"/>
      <c r="QNJ98" s="11"/>
      <c r="QNK98" s="11"/>
      <c r="QNL98" s="11"/>
      <c r="QNM98" s="11"/>
      <c r="QNN98" s="11"/>
      <c r="QNO98" s="11"/>
      <c r="QNP98" s="11"/>
      <c r="QNQ98" s="11"/>
      <c r="QNR98" s="11"/>
      <c r="QNS98" s="11"/>
      <c r="QNT98" s="11"/>
      <c r="QNU98" s="11"/>
      <c r="QNV98" s="11"/>
      <c r="QNW98" s="11"/>
      <c r="QNX98" s="11"/>
      <c r="QNY98" s="11"/>
      <c r="QNZ98" s="11"/>
      <c r="QOA98" s="11"/>
      <c r="QOB98" s="11"/>
      <c r="QOC98" s="11"/>
      <c r="QOD98" s="11"/>
      <c r="QOE98" s="11"/>
      <c r="QOF98" s="11"/>
      <c r="QOG98" s="11"/>
      <c r="QOH98" s="11"/>
      <c r="QOI98" s="11"/>
      <c r="QOJ98" s="11"/>
      <c r="QOK98" s="11"/>
      <c r="QOL98" s="11"/>
      <c r="QOM98" s="11"/>
      <c r="QON98" s="11"/>
      <c r="QOO98" s="11"/>
      <c r="QOP98" s="11"/>
      <c r="QOQ98" s="11"/>
      <c r="QOR98" s="11"/>
      <c r="QOS98" s="11"/>
      <c r="QOT98" s="11"/>
      <c r="QOU98" s="11"/>
      <c r="QOV98" s="11"/>
      <c r="QOW98" s="11"/>
      <c r="QOX98" s="11"/>
      <c r="QOY98" s="11"/>
      <c r="QOZ98" s="11"/>
      <c r="QPA98" s="11"/>
      <c r="QPB98" s="11"/>
      <c r="QPC98" s="11"/>
      <c r="QPD98" s="11"/>
      <c r="QPE98" s="11"/>
      <c r="QPF98" s="11"/>
      <c r="QPG98" s="11"/>
      <c r="QPH98" s="11"/>
      <c r="QPI98" s="11"/>
      <c r="QPJ98" s="11"/>
      <c r="QPK98" s="11"/>
      <c r="QPL98" s="11"/>
      <c r="QPM98" s="11"/>
      <c r="QPN98" s="11"/>
      <c r="QPO98" s="11"/>
      <c r="QPP98" s="11"/>
      <c r="QPQ98" s="11"/>
      <c r="QPR98" s="11"/>
      <c r="QPS98" s="11"/>
      <c r="QPT98" s="11"/>
      <c r="QPU98" s="11"/>
      <c r="QPV98" s="11"/>
      <c r="QPW98" s="11"/>
      <c r="QPX98" s="11"/>
      <c r="QPY98" s="11"/>
      <c r="QPZ98" s="11"/>
      <c r="QQA98" s="11"/>
      <c r="QQB98" s="11"/>
      <c r="QQC98" s="11"/>
      <c r="QQD98" s="11"/>
      <c r="QQE98" s="11"/>
      <c r="QQF98" s="11"/>
      <c r="QQG98" s="11"/>
      <c r="QQH98" s="11"/>
      <c r="QQI98" s="11"/>
      <c r="QQJ98" s="11"/>
      <c r="QQK98" s="11"/>
      <c r="QQL98" s="11"/>
      <c r="QQM98" s="11"/>
      <c r="QQN98" s="11"/>
      <c r="QQO98" s="11"/>
      <c r="QQP98" s="11"/>
      <c r="QQQ98" s="11"/>
      <c r="QQR98" s="11"/>
      <c r="QQS98" s="11"/>
      <c r="QQT98" s="11"/>
      <c r="QQU98" s="11"/>
      <c r="QQV98" s="11"/>
      <c r="QQW98" s="11"/>
      <c r="QQX98" s="11"/>
      <c r="QQY98" s="11"/>
      <c r="QQZ98" s="11"/>
      <c r="QRA98" s="11"/>
      <c r="QRB98" s="11"/>
      <c r="QRC98" s="11"/>
      <c r="QRD98" s="11"/>
      <c r="QRE98" s="11"/>
      <c r="QRF98" s="11"/>
      <c r="QRG98" s="11"/>
      <c r="QRH98" s="11"/>
      <c r="QRI98" s="11"/>
      <c r="QRJ98" s="11"/>
      <c r="QRK98" s="11"/>
      <c r="QRL98" s="11"/>
      <c r="QRM98" s="11"/>
      <c r="QRN98" s="11"/>
      <c r="QRO98" s="11"/>
      <c r="QRP98" s="11"/>
      <c r="QRQ98" s="11"/>
      <c r="QRR98" s="11"/>
      <c r="QRS98" s="11"/>
      <c r="QRT98" s="11"/>
      <c r="QRU98" s="11"/>
      <c r="QRV98" s="11"/>
      <c r="QRW98" s="11"/>
      <c r="QRX98" s="11"/>
      <c r="QRY98" s="11"/>
      <c r="QRZ98" s="11"/>
      <c r="QSA98" s="11"/>
      <c r="QSB98" s="11"/>
      <c r="QSC98" s="11"/>
      <c r="QSD98" s="11"/>
      <c r="QSE98" s="11"/>
      <c r="QSF98" s="11"/>
      <c r="QSG98" s="11"/>
      <c r="QSH98" s="11"/>
      <c r="QSI98" s="11"/>
      <c r="QSJ98" s="11"/>
      <c r="QSK98" s="11"/>
      <c r="QSL98" s="11"/>
      <c r="QSM98" s="11"/>
      <c r="QSN98" s="11"/>
      <c r="QSO98" s="11"/>
      <c r="QSP98" s="11"/>
      <c r="QSQ98" s="11"/>
      <c r="QSR98" s="11"/>
      <c r="QSS98" s="11"/>
      <c r="QST98" s="11"/>
      <c r="QSU98" s="11"/>
      <c r="QSV98" s="11"/>
      <c r="QSW98" s="11"/>
      <c r="QSX98" s="11"/>
      <c r="QSY98" s="11"/>
      <c r="QSZ98" s="11"/>
      <c r="QTA98" s="11"/>
      <c r="QTB98" s="11"/>
      <c r="QTC98" s="11"/>
      <c r="QTD98" s="11"/>
      <c r="QTE98" s="11"/>
      <c r="QTF98" s="11"/>
      <c r="QTG98" s="11"/>
      <c r="QTH98" s="11"/>
      <c r="QTI98" s="11"/>
      <c r="QTJ98" s="11"/>
      <c r="QTK98" s="11"/>
      <c r="QTL98" s="11"/>
      <c r="QTM98" s="11"/>
      <c r="QTN98" s="11"/>
      <c r="QTO98" s="11"/>
      <c r="QTP98" s="11"/>
      <c r="QTQ98" s="11"/>
      <c r="QTR98" s="11"/>
      <c r="QTS98" s="11"/>
      <c r="QTT98" s="11"/>
      <c r="QTU98" s="11"/>
      <c r="QTV98" s="11"/>
      <c r="QTW98" s="11"/>
      <c r="QTX98" s="11"/>
      <c r="QTY98" s="11"/>
      <c r="QTZ98" s="11"/>
      <c r="QUA98" s="11"/>
      <c r="QUB98" s="11"/>
      <c r="QUC98" s="11"/>
      <c r="QUD98" s="11"/>
      <c r="QUE98" s="11"/>
      <c r="QUF98" s="11"/>
      <c r="QUG98" s="11"/>
      <c r="QUH98" s="11"/>
      <c r="QUI98" s="11"/>
      <c r="QUJ98" s="11"/>
      <c r="QUK98" s="11"/>
      <c r="QUL98" s="11"/>
      <c r="QUM98" s="11"/>
      <c r="QUN98" s="11"/>
      <c r="QUO98" s="11"/>
      <c r="QUP98" s="11"/>
      <c r="QUQ98" s="11"/>
      <c r="QUR98" s="11"/>
      <c r="QUS98" s="11"/>
      <c r="QUT98" s="11"/>
      <c r="QUU98" s="11"/>
      <c r="QUV98" s="11"/>
      <c r="QUW98" s="11"/>
      <c r="QUX98" s="11"/>
      <c r="QUY98" s="11"/>
      <c r="QUZ98" s="11"/>
      <c r="QVA98" s="11"/>
      <c r="QVB98" s="11"/>
      <c r="QVC98" s="11"/>
      <c r="QVD98" s="11"/>
      <c r="QVE98" s="11"/>
      <c r="QVF98" s="11"/>
      <c r="QVG98" s="11"/>
      <c r="QVH98" s="11"/>
      <c r="QVI98" s="11"/>
      <c r="QVJ98" s="11"/>
      <c r="QVK98" s="11"/>
      <c r="QVL98" s="11"/>
      <c r="QVM98" s="11"/>
      <c r="QVN98" s="11"/>
      <c r="QVO98" s="11"/>
      <c r="QVP98" s="11"/>
      <c r="QVQ98" s="11"/>
      <c r="QVR98" s="11"/>
      <c r="QVS98" s="11"/>
      <c r="QVT98" s="11"/>
      <c r="QVU98" s="11"/>
      <c r="QVV98" s="11"/>
      <c r="QVW98" s="11"/>
      <c r="QVX98" s="11"/>
      <c r="QVY98" s="11"/>
      <c r="QVZ98" s="11"/>
      <c r="QWA98" s="11"/>
      <c r="QWB98" s="11"/>
      <c r="QWC98" s="11"/>
      <c r="QWD98" s="11"/>
      <c r="QWE98" s="11"/>
      <c r="QWF98" s="11"/>
      <c r="QWG98" s="11"/>
      <c r="QWH98" s="11"/>
      <c r="QWI98" s="11"/>
      <c r="QWJ98" s="11"/>
      <c r="QWK98" s="11"/>
      <c r="QWL98" s="11"/>
      <c r="QWM98" s="11"/>
      <c r="QWN98" s="11"/>
      <c r="QWO98" s="11"/>
      <c r="QWP98" s="11"/>
      <c r="QWQ98" s="11"/>
      <c r="QWR98" s="11"/>
      <c r="QWS98" s="11"/>
      <c r="QWT98" s="11"/>
      <c r="QWU98" s="11"/>
      <c r="QWV98" s="11"/>
      <c r="QWW98" s="11"/>
      <c r="QWX98" s="11"/>
      <c r="QWY98" s="11"/>
      <c r="QWZ98" s="11"/>
      <c r="QXA98" s="11"/>
      <c r="QXB98" s="11"/>
      <c r="QXC98" s="11"/>
      <c r="QXD98" s="11"/>
      <c r="QXE98" s="11"/>
      <c r="QXF98" s="11"/>
      <c r="QXG98" s="11"/>
      <c r="QXH98" s="11"/>
      <c r="QXI98" s="11"/>
      <c r="QXJ98" s="11"/>
      <c r="QXK98" s="11"/>
      <c r="QXL98" s="11"/>
      <c r="QXM98" s="11"/>
      <c r="QXN98" s="11"/>
      <c r="QXO98" s="11"/>
      <c r="QXP98" s="11"/>
      <c r="QXQ98" s="11"/>
      <c r="QXR98" s="11"/>
      <c r="QXS98" s="11"/>
      <c r="QXT98" s="11"/>
      <c r="QXU98" s="11"/>
      <c r="QXV98" s="11"/>
      <c r="QXW98" s="11"/>
      <c r="QXX98" s="11"/>
      <c r="QXY98" s="11"/>
      <c r="QXZ98" s="11"/>
      <c r="QYA98" s="11"/>
      <c r="QYB98" s="11"/>
      <c r="QYC98" s="11"/>
      <c r="QYD98" s="11"/>
      <c r="QYE98" s="11"/>
      <c r="QYF98" s="11"/>
      <c r="QYG98" s="11"/>
      <c r="QYH98" s="11"/>
      <c r="QYI98" s="11"/>
      <c r="QYJ98" s="11"/>
      <c r="QYK98" s="11"/>
      <c r="QYL98" s="11"/>
      <c r="QYM98" s="11"/>
      <c r="QYN98" s="11"/>
      <c r="QYO98" s="11"/>
      <c r="QYP98" s="11"/>
      <c r="QYQ98" s="11"/>
      <c r="QYR98" s="11"/>
      <c r="QYS98" s="11"/>
      <c r="QYT98" s="11"/>
      <c r="QYU98" s="11"/>
      <c r="QYV98" s="11"/>
      <c r="QYW98" s="11"/>
      <c r="QYX98" s="11"/>
      <c r="QYY98" s="11"/>
      <c r="QYZ98" s="11"/>
      <c r="QZA98" s="11"/>
      <c r="QZB98" s="11"/>
      <c r="QZC98" s="11"/>
      <c r="QZD98" s="11"/>
      <c r="QZE98" s="11"/>
      <c r="QZF98" s="11"/>
      <c r="QZG98" s="11"/>
      <c r="QZH98" s="11"/>
      <c r="QZI98" s="11"/>
      <c r="QZJ98" s="11"/>
      <c r="QZK98" s="11"/>
      <c r="QZL98" s="11"/>
      <c r="QZM98" s="11"/>
      <c r="QZN98" s="11"/>
      <c r="QZO98" s="11"/>
      <c r="QZP98" s="11"/>
      <c r="QZQ98" s="11"/>
      <c r="QZR98" s="11"/>
      <c r="QZS98" s="11"/>
      <c r="QZT98" s="11"/>
      <c r="QZU98" s="11"/>
      <c r="QZV98" s="11"/>
      <c r="QZW98" s="11"/>
      <c r="QZX98" s="11"/>
      <c r="QZY98" s="11"/>
      <c r="QZZ98" s="11"/>
      <c r="RAA98" s="11"/>
      <c r="RAB98" s="11"/>
      <c r="RAC98" s="11"/>
      <c r="RAD98" s="11"/>
      <c r="RAE98" s="11"/>
      <c r="RAF98" s="11"/>
      <c r="RAG98" s="11"/>
      <c r="RAH98" s="11"/>
      <c r="RAI98" s="11"/>
      <c r="RAJ98" s="11"/>
      <c r="RAK98" s="11"/>
      <c r="RAL98" s="11"/>
      <c r="RAM98" s="11"/>
      <c r="RAN98" s="11"/>
      <c r="RAO98" s="11"/>
      <c r="RAP98" s="11"/>
      <c r="RAQ98" s="11"/>
      <c r="RAR98" s="11"/>
      <c r="RAS98" s="11"/>
      <c r="RAT98" s="11"/>
      <c r="RAU98" s="11"/>
      <c r="RAV98" s="11"/>
      <c r="RAW98" s="11"/>
      <c r="RAX98" s="11"/>
      <c r="RAY98" s="11"/>
      <c r="RAZ98" s="11"/>
      <c r="RBA98" s="11"/>
      <c r="RBB98" s="11"/>
      <c r="RBC98" s="11"/>
      <c r="RBD98" s="11"/>
      <c r="RBE98" s="11"/>
      <c r="RBF98" s="11"/>
      <c r="RBG98" s="11"/>
      <c r="RBH98" s="11"/>
      <c r="RBI98" s="11"/>
      <c r="RBJ98" s="11"/>
      <c r="RBK98" s="11"/>
      <c r="RBL98" s="11"/>
      <c r="RBM98" s="11"/>
      <c r="RBN98" s="11"/>
      <c r="RBO98" s="11"/>
      <c r="RBP98" s="11"/>
      <c r="RBQ98" s="11"/>
      <c r="RBR98" s="11"/>
      <c r="RBS98" s="11"/>
      <c r="RBT98" s="11"/>
      <c r="RBU98" s="11"/>
      <c r="RBV98" s="11"/>
      <c r="RBW98" s="11"/>
      <c r="RBX98" s="11"/>
      <c r="RBY98" s="11"/>
      <c r="RBZ98" s="11"/>
      <c r="RCA98" s="11"/>
      <c r="RCB98" s="11"/>
      <c r="RCC98" s="11"/>
      <c r="RCD98" s="11"/>
      <c r="RCE98" s="11"/>
      <c r="RCF98" s="11"/>
      <c r="RCG98" s="11"/>
      <c r="RCH98" s="11"/>
      <c r="RCI98" s="11"/>
      <c r="RCJ98" s="11"/>
      <c r="RCK98" s="11"/>
      <c r="RCL98" s="11"/>
      <c r="RCM98" s="11"/>
      <c r="RCN98" s="11"/>
      <c r="RCO98" s="11"/>
      <c r="RCP98" s="11"/>
      <c r="RCQ98" s="11"/>
      <c r="RCR98" s="11"/>
      <c r="RCS98" s="11"/>
      <c r="RCT98" s="11"/>
      <c r="RCU98" s="11"/>
      <c r="RCV98" s="11"/>
      <c r="RCW98" s="11"/>
      <c r="RCX98" s="11"/>
      <c r="RCY98" s="11"/>
      <c r="RCZ98" s="11"/>
      <c r="RDA98" s="11"/>
      <c r="RDB98" s="11"/>
      <c r="RDC98" s="11"/>
      <c r="RDD98" s="11"/>
      <c r="RDE98" s="11"/>
      <c r="RDF98" s="11"/>
      <c r="RDG98" s="11"/>
      <c r="RDH98" s="11"/>
      <c r="RDI98" s="11"/>
      <c r="RDJ98" s="11"/>
      <c r="RDK98" s="11"/>
      <c r="RDL98" s="11"/>
      <c r="RDM98" s="11"/>
      <c r="RDN98" s="11"/>
      <c r="RDO98" s="11"/>
      <c r="RDP98" s="11"/>
      <c r="RDQ98" s="11"/>
      <c r="RDR98" s="11"/>
      <c r="RDS98" s="11"/>
      <c r="RDT98" s="11"/>
      <c r="RDU98" s="11"/>
      <c r="RDV98" s="11"/>
      <c r="RDW98" s="11"/>
      <c r="RDX98" s="11"/>
      <c r="RDY98" s="11"/>
      <c r="RDZ98" s="11"/>
      <c r="REA98" s="11"/>
      <c r="REB98" s="11"/>
      <c r="REC98" s="11"/>
      <c r="RED98" s="11"/>
      <c r="REE98" s="11"/>
      <c r="REF98" s="11"/>
      <c r="REG98" s="11"/>
      <c r="REH98" s="11"/>
      <c r="REI98" s="11"/>
      <c r="REJ98" s="11"/>
      <c r="REK98" s="11"/>
      <c r="REL98" s="11"/>
      <c r="REM98" s="11"/>
      <c r="REN98" s="11"/>
      <c r="REO98" s="11"/>
      <c r="REP98" s="11"/>
      <c r="REQ98" s="11"/>
      <c r="RER98" s="11"/>
      <c r="RES98" s="11"/>
      <c r="RET98" s="11"/>
      <c r="REU98" s="11"/>
      <c r="REV98" s="11"/>
      <c r="REW98" s="11"/>
      <c r="REX98" s="11"/>
      <c r="REY98" s="11"/>
      <c r="REZ98" s="11"/>
      <c r="RFA98" s="11"/>
      <c r="RFB98" s="11"/>
      <c r="RFC98" s="11"/>
      <c r="RFD98" s="11"/>
      <c r="RFE98" s="11"/>
      <c r="RFF98" s="11"/>
      <c r="RFG98" s="11"/>
      <c r="RFH98" s="11"/>
      <c r="RFI98" s="11"/>
      <c r="RFJ98" s="11"/>
      <c r="RFK98" s="11"/>
      <c r="RFL98" s="11"/>
      <c r="RFM98" s="11"/>
      <c r="RFN98" s="11"/>
      <c r="RFO98" s="11"/>
      <c r="RFP98" s="11"/>
      <c r="RFQ98" s="11"/>
      <c r="RFR98" s="11"/>
      <c r="RFS98" s="11"/>
      <c r="RFT98" s="11"/>
      <c r="RFU98" s="11"/>
      <c r="RFV98" s="11"/>
      <c r="RFW98" s="11"/>
      <c r="RFX98" s="11"/>
      <c r="RFY98" s="11"/>
      <c r="RFZ98" s="11"/>
      <c r="RGA98" s="11"/>
      <c r="RGB98" s="11"/>
      <c r="RGC98" s="11"/>
      <c r="RGD98" s="11"/>
      <c r="RGE98" s="11"/>
      <c r="RGF98" s="11"/>
      <c r="RGG98" s="11"/>
      <c r="RGH98" s="11"/>
      <c r="RGI98" s="11"/>
      <c r="RGJ98" s="11"/>
      <c r="RGK98" s="11"/>
      <c r="RGL98" s="11"/>
      <c r="RGM98" s="11"/>
      <c r="RGN98" s="11"/>
      <c r="RGO98" s="11"/>
      <c r="RGP98" s="11"/>
      <c r="RGQ98" s="11"/>
      <c r="RGR98" s="11"/>
      <c r="RGS98" s="11"/>
      <c r="RGT98" s="11"/>
      <c r="RGU98" s="11"/>
      <c r="RGV98" s="11"/>
      <c r="RGW98" s="11"/>
      <c r="RGX98" s="11"/>
      <c r="RGY98" s="11"/>
      <c r="RGZ98" s="11"/>
      <c r="RHA98" s="11"/>
      <c r="RHB98" s="11"/>
      <c r="RHC98" s="11"/>
      <c r="RHD98" s="11"/>
      <c r="RHE98" s="11"/>
      <c r="RHF98" s="11"/>
      <c r="RHG98" s="11"/>
      <c r="RHH98" s="11"/>
      <c r="RHI98" s="11"/>
      <c r="RHJ98" s="11"/>
      <c r="RHK98" s="11"/>
      <c r="RHL98" s="11"/>
      <c r="RHM98" s="11"/>
      <c r="RHN98" s="11"/>
      <c r="RHO98" s="11"/>
      <c r="RHP98" s="11"/>
      <c r="RHQ98" s="11"/>
      <c r="RHR98" s="11"/>
      <c r="RHS98" s="11"/>
      <c r="RHT98" s="11"/>
      <c r="RHU98" s="11"/>
      <c r="RHV98" s="11"/>
      <c r="RHW98" s="11"/>
      <c r="RHX98" s="11"/>
      <c r="RHY98" s="11"/>
      <c r="RHZ98" s="11"/>
      <c r="RIA98" s="11"/>
      <c r="RIB98" s="11"/>
      <c r="RIC98" s="11"/>
      <c r="RID98" s="11"/>
      <c r="RIE98" s="11"/>
      <c r="RIF98" s="11"/>
      <c r="RIG98" s="11"/>
      <c r="RIH98" s="11"/>
      <c r="RII98" s="11"/>
      <c r="RIJ98" s="11"/>
      <c r="RIK98" s="11"/>
      <c r="RIL98" s="11"/>
      <c r="RIM98" s="11"/>
      <c r="RIN98" s="11"/>
      <c r="RIO98" s="11"/>
      <c r="RIP98" s="11"/>
      <c r="RIQ98" s="11"/>
      <c r="RIR98" s="11"/>
      <c r="RIS98" s="11"/>
      <c r="RIT98" s="11"/>
      <c r="RIU98" s="11"/>
      <c r="RIV98" s="11"/>
      <c r="RIW98" s="11"/>
      <c r="RIX98" s="11"/>
      <c r="RIY98" s="11"/>
      <c r="RIZ98" s="11"/>
      <c r="RJA98" s="11"/>
      <c r="RJB98" s="11"/>
      <c r="RJC98" s="11"/>
      <c r="RJD98" s="11"/>
      <c r="RJE98" s="11"/>
      <c r="RJF98" s="11"/>
      <c r="RJG98" s="11"/>
      <c r="RJH98" s="11"/>
      <c r="RJI98" s="11"/>
      <c r="RJJ98" s="11"/>
      <c r="RJK98" s="11"/>
      <c r="RJL98" s="11"/>
      <c r="RJM98" s="11"/>
      <c r="RJN98" s="11"/>
      <c r="RJO98" s="11"/>
      <c r="RJP98" s="11"/>
      <c r="RJQ98" s="11"/>
      <c r="RJR98" s="11"/>
      <c r="RJS98" s="11"/>
      <c r="RJT98" s="11"/>
      <c r="RJU98" s="11"/>
      <c r="RJV98" s="11"/>
      <c r="RJW98" s="11"/>
      <c r="RJX98" s="11"/>
      <c r="RJY98" s="11"/>
      <c r="RJZ98" s="11"/>
      <c r="RKA98" s="11"/>
      <c r="RKB98" s="11"/>
      <c r="RKC98" s="11"/>
      <c r="RKD98" s="11"/>
      <c r="RKE98" s="11"/>
      <c r="RKF98" s="11"/>
      <c r="RKG98" s="11"/>
      <c r="RKH98" s="11"/>
      <c r="RKI98" s="11"/>
      <c r="RKJ98" s="11"/>
      <c r="RKK98" s="11"/>
      <c r="RKL98" s="11"/>
      <c r="RKM98" s="11"/>
      <c r="RKN98" s="11"/>
      <c r="RKO98" s="11"/>
      <c r="RKP98" s="11"/>
      <c r="RKQ98" s="11"/>
      <c r="RKR98" s="11"/>
      <c r="RKS98" s="11"/>
      <c r="RKT98" s="11"/>
      <c r="RKU98" s="11"/>
      <c r="RKV98" s="11"/>
      <c r="RKW98" s="11"/>
      <c r="RKX98" s="11"/>
      <c r="RKY98" s="11"/>
      <c r="RKZ98" s="11"/>
      <c r="RLA98" s="11"/>
      <c r="RLB98" s="11"/>
      <c r="RLC98" s="11"/>
      <c r="RLD98" s="11"/>
      <c r="RLE98" s="11"/>
      <c r="RLF98" s="11"/>
      <c r="RLG98" s="11"/>
      <c r="RLH98" s="11"/>
      <c r="RLI98" s="11"/>
      <c r="RLJ98" s="11"/>
      <c r="RLK98" s="11"/>
      <c r="RLL98" s="11"/>
      <c r="RLM98" s="11"/>
      <c r="RLN98" s="11"/>
      <c r="RLO98" s="11"/>
      <c r="RLP98" s="11"/>
      <c r="RLQ98" s="11"/>
      <c r="RLR98" s="11"/>
      <c r="RLS98" s="11"/>
      <c r="RLT98" s="11"/>
      <c r="RLU98" s="11"/>
      <c r="RLV98" s="11"/>
      <c r="RLW98" s="11"/>
      <c r="RLX98" s="11"/>
      <c r="RLY98" s="11"/>
      <c r="RLZ98" s="11"/>
      <c r="RMA98" s="11"/>
      <c r="RMB98" s="11"/>
      <c r="RMC98" s="11"/>
      <c r="RMD98" s="11"/>
      <c r="RME98" s="11"/>
      <c r="RMF98" s="11"/>
      <c r="RMG98" s="11"/>
      <c r="RMH98" s="11"/>
      <c r="RMI98" s="11"/>
      <c r="RMJ98" s="11"/>
      <c r="RMK98" s="11"/>
      <c r="RML98" s="11"/>
      <c r="RMM98" s="11"/>
      <c r="RMN98" s="11"/>
      <c r="RMO98" s="11"/>
      <c r="RMP98" s="11"/>
      <c r="RMQ98" s="11"/>
      <c r="RMR98" s="11"/>
      <c r="RMS98" s="11"/>
      <c r="RMT98" s="11"/>
      <c r="RMU98" s="11"/>
      <c r="RMV98" s="11"/>
      <c r="RMW98" s="11"/>
      <c r="RMX98" s="11"/>
      <c r="RMY98" s="11"/>
      <c r="RMZ98" s="11"/>
      <c r="RNA98" s="11"/>
      <c r="RNB98" s="11"/>
      <c r="RNC98" s="11"/>
      <c r="RND98" s="11"/>
      <c r="RNE98" s="11"/>
      <c r="RNF98" s="11"/>
      <c r="RNG98" s="11"/>
      <c r="RNH98" s="11"/>
      <c r="RNI98" s="11"/>
      <c r="RNJ98" s="11"/>
      <c r="RNK98" s="11"/>
      <c r="RNL98" s="11"/>
      <c r="RNM98" s="11"/>
      <c r="RNN98" s="11"/>
      <c r="RNO98" s="11"/>
      <c r="RNP98" s="11"/>
      <c r="RNQ98" s="11"/>
      <c r="RNR98" s="11"/>
      <c r="RNS98" s="11"/>
      <c r="RNT98" s="11"/>
      <c r="RNU98" s="11"/>
      <c r="RNV98" s="11"/>
      <c r="RNW98" s="11"/>
      <c r="RNX98" s="11"/>
      <c r="RNY98" s="11"/>
      <c r="RNZ98" s="11"/>
      <c r="ROA98" s="11"/>
      <c r="ROB98" s="11"/>
      <c r="ROC98" s="11"/>
      <c r="ROD98" s="11"/>
      <c r="ROE98" s="11"/>
      <c r="ROF98" s="11"/>
      <c r="ROG98" s="11"/>
      <c r="ROH98" s="11"/>
      <c r="ROI98" s="11"/>
      <c r="ROJ98" s="11"/>
      <c r="ROK98" s="11"/>
      <c r="ROL98" s="11"/>
      <c r="ROM98" s="11"/>
      <c r="RON98" s="11"/>
      <c r="ROO98" s="11"/>
      <c r="ROP98" s="11"/>
      <c r="ROQ98" s="11"/>
      <c r="ROR98" s="11"/>
      <c r="ROS98" s="11"/>
      <c r="ROT98" s="11"/>
      <c r="ROU98" s="11"/>
      <c r="ROV98" s="11"/>
      <c r="ROW98" s="11"/>
      <c r="ROX98" s="11"/>
      <c r="ROY98" s="11"/>
      <c r="ROZ98" s="11"/>
      <c r="RPA98" s="11"/>
      <c r="RPB98" s="11"/>
      <c r="RPC98" s="11"/>
      <c r="RPD98" s="11"/>
      <c r="RPE98" s="11"/>
      <c r="RPF98" s="11"/>
      <c r="RPG98" s="11"/>
      <c r="RPH98" s="11"/>
      <c r="RPI98" s="11"/>
      <c r="RPJ98" s="11"/>
      <c r="RPK98" s="11"/>
      <c r="RPL98" s="11"/>
      <c r="RPM98" s="11"/>
      <c r="RPN98" s="11"/>
      <c r="RPO98" s="11"/>
      <c r="RPP98" s="11"/>
      <c r="RPQ98" s="11"/>
      <c r="RPR98" s="11"/>
      <c r="RPS98" s="11"/>
      <c r="RPT98" s="11"/>
      <c r="RPU98" s="11"/>
      <c r="RPV98" s="11"/>
      <c r="RPW98" s="11"/>
      <c r="RPX98" s="11"/>
      <c r="RPY98" s="11"/>
      <c r="RPZ98" s="11"/>
      <c r="RQA98" s="11"/>
      <c r="RQB98" s="11"/>
      <c r="RQC98" s="11"/>
      <c r="RQD98" s="11"/>
      <c r="RQE98" s="11"/>
      <c r="RQF98" s="11"/>
      <c r="RQG98" s="11"/>
      <c r="RQH98" s="11"/>
      <c r="RQI98" s="11"/>
      <c r="RQJ98" s="11"/>
      <c r="RQK98" s="11"/>
      <c r="RQL98" s="11"/>
      <c r="RQM98" s="11"/>
      <c r="RQN98" s="11"/>
      <c r="RQO98" s="11"/>
      <c r="RQP98" s="11"/>
      <c r="RQQ98" s="11"/>
      <c r="RQR98" s="11"/>
      <c r="RQS98" s="11"/>
      <c r="RQT98" s="11"/>
      <c r="RQU98" s="11"/>
      <c r="RQV98" s="11"/>
      <c r="RQW98" s="11"/>
      <c r="RQX98" s="11"/>
      <c r="RQY98" s="11"/>
      <c r="RQZ98" s="11"/>
      <c r="RRA98" s="11"/>
      <c r="RRB98" s="11"/>
      <c r="RRC98" s="11"/>
      <c r="RRD98" s="11"/>
      <c r="RRE98" s="11"/>
      <c r="RRF98" s="11"/>
      <c r="RRG98" s="11"/>
      <c r="RRH98" s="11"/>
      <c r="RRI98" s="11"/>
      <c r="RRJ98" s="11"/>
      <c r="RRK98" s="11"/>
      <c r="RRL98" s="11"/>
      <c r="RRM98" s="11"/>
      <c r="RRN98" s="11"/>
      <c r="RRO98" s="11"/>
      <c r="RRP98" s="11"/>
      <c r="RRQ98" s="11"/>
      <c r="RRR98" s="11"/>
      <c r="RRS98" s="11"/>
      <c r="RRT98" s="11"/>
      <c r="RRU98" s="11"/>
      <c r="RRV98" s="11"/>
      <c r="RRW98" s="11"/>
      <c r="RRX98" s="11"/>
      <c r="RRY98" s="11"/>
      <c r="RRZ98" s="11"/>
      <c r="RSA98" s="11"/>
      <c r="RSB98" s="11"/>
      <c r="RSC98" s="11"/>
      <c r="RSD98" s="11"/>
      <c r="RSE98" s="11"/>
      <c r="RSF98" s="11"/>
      <c r="RSG98" s="11"/>
      <c r="RSH98" s="11"/>
      <c r="RSI98" s="11"/>
      <c r="RSJ98" s="11"/>
      <c r="RSK98" s="11"/>
      <c r="RSL98" s="11"/>
      <c r="RSM98" s="11"/>
      <c r="RSN98" s="11"/>
      <c r="RSO98" s="11"/>
      <c r="RSP98" s="11"/>
      <c r="RSQ98" s="11"/>
      <c r="RSR98" s="11"/>
      <c r="RSS98" s="11"/>
      <c r="RST98" s="11"/>
      <c r="RSU98" s="11"/>
      <c r="RSV98" s="11"/>
      <c r="RSW98" s="11"/>
      <c r="RSX98" s="11"/>
      <c r="RSY98" s="11"/>
      <c r="RSZ98" s="11"/>
      <c r="RTA98" s="11"/>
      <c r="RTB98" s="11"/>
      <c r="RTC98" s="11"/>
      <c r="RTD98" s="11"/>
      <c r="RTE98" s="11"/>
      <c r="RTF98" s="11"/>
      <c r="RTG98" s="11"/>
      <c r="RTH98" s="11"/>
      <c r="RTI98" s="11"/>
      <c r="RTJ98" s="11"/>
      <c r="RTK98" s="11"/>
      <c r="RTL98" s="11"/>
      <c r="RTM98" s="11"/>
      <c r="RTN98" s="11"/>
      <c r="RTO98" s="11"/>
      <c r="RTP98" s="11"/>
      <c r="RTQ98" s="11"/>
      <c r="RTR98" s="11"/>
      <c r="RTS98" s="11"/>
      <c r="RTT98" s="11"/>
      <c r="RTU98" s="11"/>
      <c r="RTV98" s="11"/>
      <c r="RTW98" s="11"/>
      <c r="RTX98" s="11"/>
      <c r="RTY98" s="11"/>
      <c r="RTZ98" s="11"/>
      <c r="RUA98" s="11"/>
      <c r="RUB98" s="11"/>
      <c r="RUC98" s="11"/>
      <c r="RUD98" s="11"/>
      <c r="RUE98" s="11"/>
      <c r="RUF98" s="11"/>
      <c r="RUG98" s="11"/>
      <c r="RUH98" s="11"/>
      <c r="RUI98" s="11"/>
      <c r="RUJ98" s="11"/>
      <c r="RUK98" s="11"/>
      <c r="RUL98" s="11"/>
      <c r="RUM98" s="11"/>
      <c r="RUN98" s="11"/>
      <c r="RUO98" s="11"/>
      <c r="RUP98" s="11"/>
      <c r="RUQ98" s="11"/>
      <c r="RUR98" s="11"/>
      <c r="RUS98" s="11"/>
      <c r="RUT98" s="11"/>
      <c r="RUU98" s="11"/>
      <c r="RUV98" s="11"/>
      <c r="RUW98" s="11"/>
      <c r="RUX98" s="11"/>
      <c r="RUY98" s="11"/>
      <c r="RUZ98" s="11"/>
      <c r="RVA98" s="11"/>
      <c r="RVB98" s="11"/>
      <c r="RVC98" s="11"/>
      <c r="RVD98" s="11"/>
      <c r="RVE98" s="11"/>
      <c r="RVF98" s="11"/>
      <c r="RVG98" s="11"/>
      <c r="RVH98" s="11"/>
      <c r="RVI98" s="11"/>
      <c r="RVJ98" s="11"/>
      <c r="RVK98" s="11"/>
      <c r="RVL98" s="11"/>
      <c r="RVM98" s="11"/>
      <c r="RVN98" s="11"/>
      <c r="RVO98" s="11"/>
      <c r="RVP98" s="11"/>
      <c r="RVQ98" s="11"/>
      <c r="RVR98" s="11"/>
      <c r="RVS98" s="11"/>
      <c r="RVT98" s="11"/>
      <c r="RVU98" s="11"/>
      <c r="RVV98" s="11"/>
      <c r="RVW98" s="11"/>
      <c r="RVX98" s="11"/>
      <c r="RVY98" s="11"/>
      <c r="RVZ98" s="11"/>
      <c r="RWA98" s="11"/>
      <c r="RWB98" s="11"/>
      <c r="RWC98" s="11"/>
      <c r="RWD98" s="11"/>
      <c r="RWE98" s="11"/>
      <c r="RWF98" s="11"/>
      <c r="RWG98" s="11"/>
      <c r="RWH98" s="11"/>
      <c r="RWI98" s="11"/>
      <c r="RWJ98" s="11"/>
      <c r="RWK98" s="11"/>
      <c r="RWL98" s="11"/>
      <c r="RWM98" s="11"/>
      <c r="RWN98" s="11"/>
      <c r="RWO98" s="11"/>
      <c r="RWP98" s="11"/>
      <c r="RWQ98" s="11"/>
      <c r="RWR98" s="11"/>
      <c r="RWS98" s="11"/>
      <c r="RWT98" s="11"/>
      <c r="RWU98" s="11"/>
      <c r="RWV98" s="11"/>
      <c r="RWW98" s="11"/>
      <c r="RWX98" s="11"/>
      <c r="RWY98" s="11"/>
      <c r="RWZ98" s="11"/>
      <c r="RXA98" s="11"/>
      <c r="RXB98" s="11"/>
      <c r="RXC98" s="11"/>
      <c r="RXD98" s="11"/>
      <c r="RXE98" s="11"/>
      <c r="RXF98" s="11"/>
      <c r="RXG98" s="11"/>
      <c r="RXH98" s="11"/>
      <c r="RXI98" s="11"/>
      <c r="RXJ98" s="11"/>
      <c r="RXK98" s="11"/>
      <c r="RXL98" s="11"/>
      <c r="RXM98" s="11"/>
      <c r="RXN98" s="11"/>
      <c r="RXO98" s="11"/>
      <c r="RXP98" s="11"/>
      <c r="RXQ98" s="11"/>
      <c r="RXR98" s="11"/>
      <c r="RXS98" s="11"/>
      <c r="RXT98" s="11"/>
      <c r="RXU98" s="11"/>
      <c r="RXV98" s="11"/>
      <c r="RXW98" s="11"/>
      <c r="RXX98" s="11"/>
      <c r="RXY98" s="11"/>
      <c r="RXZ98" s="11"/>
      <c r="RYA98" s="11"/>
      <c r="RYB98" s="11"/>
      <c r="RYC98" s="11"/>
      <c r="RYD98" s="11"/>
      <c r="RYE98" s="11"/>
      <c r="RYF98" s="11"/>
      <c r="RYG98" s="11"/>
      <c r="RYH98" s="11"/>
      <c r="RYI98" s="11"/>
      <c r="RYJ98" s="11"/>
      <c r="RYK98" s="11"/>
      <c r="RYL98" s="11"/>
      <c r="RYM98" s="11"/>
      <c r="RYN98" s="11"/>
      <c r="RYO98" s="11"/>
      <c r="RYP98" s="11"/>
      <c r="RYQ98" s="11"/>
      <c r="RYR98" s="11"/>
      <c r="RYS98" s="11"/>
      <c r="RYT98" s="11"/>
      <c r="RYU98" s="11"/>
      <c r="RYV98" s="11"/>
      <c r="RYW98" s="11"/>
      <c r="RYX98" s="11"/>
      <c r="RYY98" s="11"/>
      <c r="RYZ98" s="11"/>
      <c r="RZA98" s="11"/>
      <c r="RZB98" s="11"/>
      <c r="RZC98" s="11"/>
      <c r="RZD98" s="11"/>
      <c r="RZE98" s="11"/>
      <c r="RZF98" s="11"/>
      <c r="RZG98" s="11"/>
      <c r="RZH98" s="11"/>
      <c r="RZI98" s="11"/>
      <c r="RZJ98" s="11"/>
      <c r="RZK98" s="11"/>
      <c r="RZL98" s="11"/>
      <c r="RZM98" s="11"/>
      <c r="RZN98" s="11"/>
      <c r="RZO98" s="11"/>
      <c r="RZP98" s="11"/>
      <c r="RZQ98" s="11"/>
      <c r="RZR98" s="11"/>
      <c r="RZS98" s="11"/>
      <c r="RZT98" s="11"/>
      <c r="RZU98" s="11"/>
      <c r="RZV98" s="11"/>
      <c r="RZW98" s="11"/>
      <c r="RZX98" s="11"/>
      <c r="RZY98" s="11"/>
      <c r="RZZ98" s="11"/>
      <c r="SAA98" s="11"/>
      <c r="SAB98" s="11"/>
      <c r="SAC98" s="11"/>
      <c r="SAD98" s="11"/>
      <c r="SAE98" s="11"/>
      <c r="SAF98" s="11"/>
      <c r="SAG98" s="11"/>
      <c r="SAH98" s="11"/>
      <c r="SAI98" s="11"/>
      <c r="SAJ98" s="11"/>
      <c r="SAK98" s="11"/>
      <c r="SAL98" s="11"/>
      <c r="SAM98" s="11"/>
      <c r="SAN98" s="11"/>
      <c r="SAO98" s="11"/>
      <c r="SAP98" s="11"/>
      <c r="SAQ98" s="11"/>
      <c r="SAR98" s="11"/>
      <c r="SAS98" s="11"/>
      <c r="SAT98" s="11"/>
      <c r="SAU98" s="11"/>
      <c r="SAV98" s="11"/>
      <c r="SAW98" s="11"/>
      <c r="SAX98" s="11"/>
      <c r="SAY98" s="11"/>
      <c r="SAZ98" s="11"/>
      <c r="SBA98" s="11"/>
      <c r="SBB98" s="11"/>
      <c r="SBC98" s="11"/>
      <c r="SBD98" s="11"/>
      <c r="SBE98" s="11"/>
      <c r="SBF98" s="11"/>
      <c r="SBG98" s="11"/>
      <c r="SBH98" s="11"/>
      <c r="SBI98" s="11"/>
      <c r="SBJ98" s="11"/>
      <c r="SBK98" s="11"/>
      <c r="SBL98" s="11"/>
      <c r="SBM98" s="11"/>
      <c r="SBN98" s="11"/>
      <c r="SBO98" s="11"/>
      <c r="SBP98" s="11"/>
      <c r="SBQ98" s="11"/>
      <c r="SBR98" s="11"/>
      <c r="SBS98" s="11"/>
      <c r="SBT98" s="11"/>
      <c r="SBU98" s="11"/>
      <c r="SBV98" s="11"/>
      <c r="SBW98" s="11"/>
      <c r="SBX98" s="11"/>
      <c r="SBY98" s="11"/>
      <c r="SBZ98" s="11"/>
      <c r="SCA98" s="11"/>
      <c r="SCB98" s="11"/>
      <c r="SCC98" s="11"/>
      <c r="SCD98" s="11"/>
      <c r="SCE98" s="11"/>
      <c r="SCF98" s="11"/>
      <c r="SCG98" s="11"/>
      <c r="SCH98" s="11"/>
      <c r="SCI98" s="11"/>
      <c r="SCJ98" s="11"/>
      <c r="SCK98" s="11"/>
      <c r="SCL98" s="11"/>
      <c r="SCM98" s="11"/>
      <c r="SCN98" s="11"/>
      <c r="SCO98" s="11"/>
      <c r="SCP98" s="11"/>
      <c r="SCQ98" s="11"/>
      <c r="SCR98" s="11"/>
      <c r="SCS98" s="11"/>
      <c r="SCT98" s="11"/>
      <c r="SCU98" s="11"/>
      <c r="SCV98" s="11"/>
      <c r="SCW98" s="11"/>
      <c r="SCX98" s="11"/>
      <c r="SCY98" s="11"/>
      <c r="SCZ98" s="11"/>
      <c r="SDA98" s="11"/>
      <c r="SDB98" s="11"/>
      <c r="SDC98" s="11"/>
      <c r="SDD98" s="11"/>
      <c r="SDE98" s="11"/>
      <c r="SDF98" s="11"/>
      <c r="SDG98" s="11"/>
      <c r="SDH98" s="11"/>
      <c r="SDI98" s="11"/>
      <c r="SDJ98" s="11"/>
      <c r="SDK98" s="11"/>
      <c r="SDL98" s="11"/>
      <c r="SDM98" s="11"/>
      <c r="SDN98" s="11"/>
      <c r="SDO98" s="11"/>
      <c r="SDP98" s="11"/>
      <c r="SDQ98" s="11"/>
      <c r="SDR98" s="11"/>
      <c r="SDS98" s="11"/>
      <c r="SDT98" s="11"/>
      <c r="SDU98" s="11"/>
      <c r="SDV98" s="11"/>
      <c r="SDW98" s="11"/>
      <c r="SDX98" s="11"/>
      <c r="SDY98" s="11"/>
      <c r="SDZ98" s="11"/>
      <c r="SEA98" s="11"/>
      <c r="SEB98" s="11"/>
      <c r="SEC98" s="11"/>
      <c r="SED98" s="11"/>
      <c r="SEE98" s="11"/>
      <c r="SEF98" s="11"/>
      <c r="SEG98" s="11"/>
      <c r="SEH98" s="11"/>
      <c r="SEI98" s="11"/>
      <c r="SEJ98" s="11"/>
      <c r="SEK98" s="11"/>
      <c r="SEL98" s="11"/>
      <c r="SEM98" s="11"/>
      <c r="SEN98" s="11"/>
      <c r="SEO98" s="11"/>
      <c r="SEP98" s="11"/>
      <c r="SEQ98" s="11"/>
      <c r="SER98" s="11"/>
      <c r="SES98" s="11"/>
      <c r="SET98" s="11"/>
      <c r="SEU98" s="11"/>
      <c r="SEV98" s="11"/>
      <c r="SEW98" s="11"/>
      <c r="SEX98" s="11"/>
      <c r="SEY98" s="11"/>
      <c r="SEZ98" s="11"/>
      <c r="SFA98" s="11"/>
      <c r="SFB98" s="11"/>
      <c r="SFC98" s="11"/>
      <c r="SFD98" s="11"/>
      <c r="SFE98" s="11"/>
      <c r="SFF98" s="11"/>
      <c r="SFG98" s="11"/>
      <c r="SFH98" s="11"/>
      <c r="SFI98" s="11"/>
      <c r="SFJ98" s="11"/>
      <c r="SFK98" s="11"/>
      <c r="SFL98" s="11"/>
      <c r="SFM98" s="11"/>
      <c r="SFN98" s="11"/>
      <c r="SFO98" s="11"/>
      <c r="SFP98" s="11"/>
      <c r="SFQ98" s="11"/>
      <c r="SFR98" s="11"/>
      <c r="SFS98" s="11"/>
      <c r="SFT98" s="11"/>
      <c r="SFU98" s="11"/>
      <c r="SFV98" s="11"/>
      <c r="SFW98" s="11"/>
      <c r="SFX98" s="11"/>
      <c r="SFY98" s="11"/>
      <c r="SFZ98" s="11"/>
      <c r="SGA98" s="11"/>
      <c r="SGB98" s="11"/>
      <c r="SGC98" s="11"/>
      <c r="SGD98" s="11"/>
      <c r="SGE98" s="11"/>
      <c r="SGF98" s="11"/>
      <c r="SGG98" s="11"/>
      <c r="SGH98" s="11"/>
      <c r="SGI98" s="11"/>
      <c r="SGJ98" s="11"/>
      <c r="SGK98" s="11"/>
      <c r="SGL98" s="11"/>
      <c r="SGM98" s="11"/>
      <c r="SGN98" s="11"/>
      <c r="SGO98" s="11"/>
      <c r="SGP98" s="11"/>
      <c r="SGQ98" s="11"/>
      <c r="SGR98" s="11"/>
      <c r="SGS98" s="11"/>
      <c r="SGT98" s="11"/>
      <c r="SGU98" s="11"/>
      <c r="SGV98" s="11"/>
      <c r="SGW98" s="11"/>
      <c r="SGX98" s="11"/>
      <c r="SGY98" s="11"/>
      <c r="SGZ98" s="11"/>
      <c r="SHA98" s="11"/>
      <c r="SHB98" s="11"/>
      <c r="SHC98" s="11"/>
      <c r="SHD98" s="11"/>
      <c r="SHE98" s="11"/>
      <c r="SHF98" s="11"/>
      <c r="SHG98" s="11"/>
      <c r="SHH98" s="11"/>
      <c r="SHI98" s="11"/>
      <c r="SHJ98" s="11"/>
      <c r="SHK98" s="11"/>
      <c r="SHL98" s="11"/>
      <c r="SHM98" s="11"/>
      <c r="SHN98" s="11"/>
      <c r="SHO98" s="11"/>
      <c r="SHP98" s="11"/>
      <c r="SHQ98" s="11"/>
      <c r="SHR98" s="11"/>
      <c r="SHS98" s="11"/>
      <c r="SHT98" s="11"/>
      <c r="SHU98" s="11"/>
      <c r="SHV98" s="11"/>
      <c r="SHW98" s="11"/>
      <c r="SHX98" s="11"/>
      <c r="SHY98" s="11"/>
      <c r="SHZ98" s="11"/>
      <c r="SIA98" s="11"/>
      <c r="SIB98" s="11"/>
      <c r="SIC98" s="11"/>
      <c r="SID98" s="11"/>
      <c r="SIE98" s="11"/>
      <c r="SIF98" s="11"/>
      <c r="SIG98" s="11"/>
      <c r="SIH98" s="11"/>
      <c r="SII98" s="11"/>
      <c r="SIJ98" s="11"/>
      <c r="SIK98" s="11"/>
      <c r="SIL98" s="11"/>
      <c r="SIM98" s="11"/>
      <c r="SIN98" s="11"/>
      <c r="SIO98" s="11"/>
      <c r="SIP98" s="11"/>
      <c r="SIQ98" s="11"/>
      <c r="SIR98" s="11"/>
      <c r="SIS98" s="11"/>
      <c r="SIT98" s="11"/>
      <c r="SIU98" s="11"/>
      <c r="SIV98" s="11"/>
      <c r="SIW98" s="11"/>
      <c r="SIX98" s="11"/>
      <c r="SIY98" s="11"/>
      <c r="SIZ98" s="11"/>
      <c r="SJA98" s="11"/>
      <c r="SJB98" s="11"/>
      <c r="SJC98" s="11"/>
      <c r="SJD98" s="11"/>
      <c r="SJE98" s="11"/>
      <c r="SJF98" s="11"/>
      <c r="SJG98" s="11"/>
      <c r="SJH98" s="11"/>
      <c r="SJI98" s="11"/>
      <c r="SJJ98" s="11"/>
      <c r="SJK98" s="11"/>
      <c r="SJL98" s="11"/>
      <c r="SJM98" s="11"/>
      <c r="SJN98" s="11"/>
      <c r="SJO98" s="11"/>
      <c r="SJP98" s="11"/>
      <c r="SJQ98" s="11"/>
      <c r="SJR98" s="11"/>
      <c r="SJS98" s="11"/>
      <c r="SJT98" s="11"/>
      <c r="SJU98" s="11"/>
      <c r="SJV98" s="11"/>
      <c r="SJW98" s="11"/>
      <c r="SJX98" s="11"/>
      <c r="SJY98" s="11"/>
      <c r="SJZ98" s="11"/>
      <c r="SKA98" s="11"/>
      <c r="SKB98" s="11"/>
      <c r="SKC98" s="11"/>
      <c r="SKD98" s="11"/>
      <c r="SKE98" s="11"/>
      <c r="SKF98" s="11"/>
      <c r="SKG98" s="11"/>
      <c r="SKH98" s="11"/>
      <c r="SKI98" s="11"/>
      <c r="SKJ98" s="11"/>
      <c r="SKK98" s="11"/>
      <c r="SKL98" s="11"/>
      <c r="SKM98" s="11"/>
      <c r="SKN98" s="11"/>
      <c r="SKO98" s="11"/>
      <c r="SKP98" s="11"/>
      <c r="SKQ98" s="11"/>
      <c r="SKR98" s="11"/>
      <c r="SKS98" s="11"/>
      <c r="SKT98" s="11"/>
      <c r="SKU98" s="11"/>
      <c r="SKV98" s="11"/>
      <c r="SKW98" s="11"/>
      <c r="SKX98" s="11"/>
      <c r="SKY98" s="11"/>
      <c r="SKZ98" s="11"/>
      <c r="SLA98" s="11"/>
      <c r="SLB98" s="11"/>
      <c r="SLC98" s="11"/>
      <c r="SLD98" s="11"/>
      <c r="SLE98" s="11"/>
      <c r="SLF98" s="11"/>
      <c r="SLG98" s="11"/>
      <c r="SLH98" s="11"/>
      <c r="SLI98" s="11"/>
      <c r="SLJ98" s="11"/>
      <c r="SLK98" s="11"/>
      <c r="SLL98" s="11"/>
      <c r="SLM98" s="11"/>
      <c r="SLN98" s="11"/>
      <c r="SLO98" s="11"/>
      <c r="SLP98" s="11"/>
      <c r="SLQ98" s="11"/>
      <c r="SLR98" s="11"/>
      <c r="SLS98" s="11"/>
      <c r="SLT98" s="11"/>
      <c r="SLU98" s="11"/>
      <c r="SLV98" s="11"/>
      <c r="SLW98" s="11"/>
      <c r="SLX98" s="11"/>
      <c r="SLY98" s="11"/>
      <c r="SLZ98" s="11"/>
      <c r="SMA98" s="11"/>
      <c r="SMB98" s="11"/>
      <c r="SMC98" s="11"/>
      <c r="SMD98" s="11"/>
      <c r="SME98" s="11"/>
      <c r="SMF98" s="11"/>
      <c r="SMG98" s="11"/>
      <c r="SMH98" s="11"/>
      <c r="SMI98" s="11"/>
      <c r="SMJ98" s="11"/>
      <c r="SMK98" s="11"/>
      <c r="SML98" s="11"/>
      <c r="SMM98" s="11"/>
      <c r="SMN98" s="11"/>
      <c r="SMO98" s="11"/>
      <c r="SMP98" s="11"/>
      <c r="SMQ98" s="11"/>
      <c r="SMR98" s="11"/>
      <c r="SMS98" s="11"/>
      <c r="SMT98" s="11"/>
      <c r="SMU98" s="11"/>
      <c r="SMV98" s="11"/>
      <c r="SMW98" s="11"/>
      <c r="SMX98" s="11"/>
      <c r="SMY98" s="11"/>
      <c r="SMZ98" s="11"/>
      <c r="SNA98" s="11"/>
      <c r="SNB98" s="11"/>
      <c r="SNC98" s="11"/>
      <c r="SND98" s="11"/>
      <c r="SNE98" s="11"/>
      <c r="SNF98" s="11"/>
      <c r="SNG98" s="11"/>
      <c r="SNH98" s="11"/>
      <c r="SNI98" s="11"/>
      <c r="SNJ98" s="11"/>
      <c r="SNK98" s="11"/>
      <c r="SNL98" s="11"/>
      <c r="SNM98" s="11"/>
      <c r="SNN98" s="11"/>
      <c r="SNO98" s="11"/>
      <c r="SNP98" s="11"/>
      <c r="SNQ98" s="11"/>
      <c r="SNR98" s="11"/>
      <c r="SNS98" s="11"/>
      <c r="SNT98" s="11"/>
      <c r="SNU98" s="11"/>
      <c r="SNV98" s="11"/>
      <c r="SNW98" s="11"/>
      <c r="SNX98" s="11"/>
      <c r="SNY98" s="11"/>
      <c r="SNZ98" s="11"/>
      <c r="SOA98" s="11"/>
      <c r="SOB98" s="11"/>
      <c r="SOC98" s="11"/>
      <c r="SOD98" s="11"/>
      <c r="SOE98" s="11"/>
      <c r="SOF98" s="11"/>
      <c r="SOG98" s="11"/>
      <c r="SOH98" s="11"/>
      <c r="SOI98" s="11"/>
      <c r="SOJ98" s="11"/>
      <c r="SOK98" s="11"/>
      <c r="SOL98" s="11"/>
      <c r="SOM98" s="11"/>
      <c r="SON98" s="11"/>
      <c r="SOO98" s="11"/>
      <c r="SOP98" s="11"/>
      <c r="SOQ98" s="11"/>
      <c r="SOR98" s="11"/>
      <c r="SOS98" s="11"/>
      <c r="SOT98" s="11"/>
      <c r="SOU98" s="11"/>
      <c r="SOV98" s="11"/>
      <c r="SOW98" s="11"/>
      <c r="SOX98" s="11"/>
      <c r="SOY98" s="11"/>
      <c r="SOZ98" s="11"/>
      <c r="SPA98" s="11"/>
      <c r="SPB98" s="11"/>
      <c r="SPC98" s="11"/>
      <c r="SPD98" s="11"/>
      <c r="SPE98" s="11"/>
      <c r="SPF98" s="11"/>
      <c r="SPG98" s="11"/>
      <c r="SPH98" s="11"/>
      <c r="SPI98" s="11"/>
      <c r="SPJ98" s="11"/>
      <c r="SPK98" s="11"/>
      <c r="SPL98" s="11"/>
      <c r="SPM98" s="11"/>
      <c r="SPN98" s="11"/>
      <c r="SPO98" s="11"/>
      <c r="SPP98" s="11"/>
      <c r="SPQ98" s="11"/>
      <c r="SPR98" s="11"/>
      <c r="SPS98" s="11"/>
      <c r="SPT98" s="11"/>
      <c r="SPU98" s="11"/>
      <c r="SPV98" s="11"/>
      <c r="SPW98" s="11"/>
      <c r="SPX98" s="11"/>
      <c r="SPY98" s="11"/>
      <c r="SPZ98" s="11"/>
      <c r="SQA98" s="11"/>
      <c r="SQB98" s="11"/>
      <c r="SQC98" s="11"/>
      <c r="SQD98" s="11"/>
      <c r="SQE98" s="11"/>
      <c r="SQF98" s="11"/>
      <c r="SQG98" s="11"/>
      <c r="SQH98" s="11"/>
      <c r="SQI98" s="11"/>
      <c r="SQJ98" s="11"/>
      <c r="SQK98" s="11"/>
      <c r="SQL98" s="11"/>
      <c r="SQM98" s="11"/>
      <c r="SQN98" s="11"/>
      <c r="SQO98" s="11"/>
      <c r="SQP98" s="11"/>
      <c r="SQQ98" s="11"/>
      <c r="SQR98" s="11"/>
      <c r="SQS98" s="11"/>
      <c r="SQT98" s="11"/>
      <c r="SQU98" s="11"/>
      <c r="SQV98" s="11"/>
      <c r="SQW98" s="11"/>
      <c r="SQX98" s="11"/>
      <c r="SQY98" s="11"/>
      <c r="SQZ98" s="11"/>
      <c r="SRA98" s="11"/>
      <c r="SRB98" s="11"/>
      <c r="SRC98" s="11"/>
      <c r="SRD98" s="11"/>
      <c r="SRE98" s="11"/>
      <c r="SRF98" s="11"/>
      <c r="SRG98" s="11"/>
      <c r="SRH98" s="11"/>
      <c r="SRI98" s="11"/>
      <c r="SRJ98" s="11"/>
      <c r="SRK98" s="11"/>
      <c r="SRL98" s="11"/>
      <c r="SRM98" s="11"/>
      <c r="SRN98" s="11"/>
      <c r="SRO98" s="11"/>
      <c r="SRP98" s="11"/>
      <c r="SRQ98" s="11"/>
      <c r="SRR98" s="11"/>
      <c r="SRS98" s="11"/>
      <c r="SRT98" s="11"/>
      <c r="SRU98" s="11"/>
      <c r="SRV98" s="11"/>
      <c r="SRW98" s="11"/>
      <c r="SRX98" s="11"/>
      <c r="SRY98" s="11"/>
      <c r="SRZ98" s="11"/>
      <c r="SSA98" s="11"/>
      <c r="SSB98" s="11"/>
      <c r="SSC98" s="11"/>
      <c r="SSD98" s="11"/>
      <c r="SSE98" s="11"/>
      <c r="SSF98" s="11"/>
      <c r="SSG98" s="11"/>
      <c r="SSH98" s="11"/>
      <c r="SSI98" s="11"/>
      <c r="SSJ98" s="11"/>
      <c r="SSK98" s="11"/>
      <c r="SSL98" s="11"/>
      <c r="SSM98" s="11"/>
      <c r="SSN98" s="11"/>
      <c r="SSO98" s="11"/>
      <c r="SSP98" s="11"/>
      <c r="SSQ98" s="11"/>
      <c r="SSR98" s="11"/>
      <c r="SSS98" s="11"/>
      <c r="SST98" s="11"/>
      <c r="SSU98" s="11"/>
      <c r="SSV98" s="11"/>
      <c r="SSW98" s="11"/>
      <c r="SSX98" s="11"/>
      <c r="SSY98" s="11"/>
      <c r="SSZ98" s="11"/>
      <c r="STA98" s="11"/>
      <c r="STB98" s="11"/>
      <c r="STC98" s="11"/>
      <c r="STD98" s="11"/>
      <c r="STE98" s="11"/>
      <c r="STF98" s="11"/>
      <c r="STG98" s="11"/>
      <c r="STH98" s="11"/>
      <c r="STI98" s="11"/>
      <c r="STJ98" s="11"/>
      <c r="STK98" s="11"/>
      <c r="STL98" s="11"/>
      <c r="STM98" s="11"/>
      <c r="STN98" s="11"/>
      <c r="STO98" s="11"/>
      <c r="STP98" s="11"/>
      <c r="STQ98" s="11"/>
      <c r="STR98" s="11"/>
      <c r="STS98" s="11"/>
      <c r="STT98" s="11"/>
      <c r="STU98" s="11"/>
      <c r="STV98" s="11"/>
      <c r="STW98" s="11"/>
      <c r="STX98" s="11"/>
      <c r="STY98" s="11"/>
      <c r="STZ98" s="11"/>
      <c r="SUA98" s="11"/>
      <c r="SUB98" s="11"/>
      <c r="SUC98" s="11"/>
      <c r="SUD98" s="11"/>
      <c r="SUE98" s="11"/>
      <c r="SUF98" s="11"/>
      <c r="SUG98" s="11"/>
      <c r="SUH98" s="11"/>
      <c r="SUI98" s="11"/>
      <c r="SUJ98" s="11"/>
      <c r="SUK98" s="11"/>
      <c r="SUL98" s="11"/>
      <c r="SUM98" s="11"/>
      <c r="SUN98" s="11"/>
      <c r="SUO98" s="11"/>
      <c r="SUP98" s="11"/>
      <c r="SUQ98" s="11"/>
      <c r="SUR98" s="11"/>
      <c r="SUS98" s="11"/>
      <c r="SUT98" s="11"/>
      <c r="SUU98" s="11"/>
      <c r="SUV98" s="11"/>
      <c r="SUW98" s="11"/>
      <c r="SUX98" s="11"/>
      <c r="SUY98" s="11"/>
      <c r="SUZ98" s="11"/>
      <c r="SVA98" s="11"/>
      <c r="SVB98" s="11"/>
      <c r="SVC98" s="11"/>
      <c r="SVD98" s="11"/>
      <c r="SVE98" s="11"/>
      <c r="SVF98" s="11"/>
      <c r="SVG98" s="11"/>
      <c r="SVH98" s="11"/>
      <c r="SVI98" s="11"/>
      <c r="SVJ98" s="11"/>
      <c r="SVK98" s="11"/>
      <c r="SVL98" s="11"/>
      <c r="SVM98" s="11"/>
      <c r="SVN98" s="11"/>
      <c r="SVO98" s="11"/>
      <c r="SVP98" s="11"/>
      <c r="SVQ98" s="11"/>
      <c r="SVR98" s="11"/>
      <c r="SVS98" s="11"/>
      <c r="SVT98" s="11"/>
      <c r="SVU98" s="11"/>
      <c r="SVV98" s="11"/>
      <c r="SVW98" s="11"/>
      <c r="SVX98" s="11"/>
      <c r="SVY98" s="11"/>
      <c r="SVZ98" s="11"/>
      <c r="SWA98" s="11"/>
      <c r="SWB98" s="11"/>
      <c r="SWC98" s="11"/>
      <c r="SWD98" s="11"/>
      <c r="SWE98" s="11"/>
      <c r="SWF98" s="11"/>
      <c r="SWG98" s="11"/>
      <c r="SWH98" s="11"/>
      <c r="SWI98" s="11"/>
      <c r="SWJ98" s="11"/>
      <c r="SWK98" s="11"/>
      <c r="SWL98" s="11"/>
      <c r="SWM98" s="11"/>
      <c r="SWN98" s="11"/>
      <c r="SWO98" s="11"/>
      <c r="SWP98" s="11"/>
      <c r="SWQ98" s="11"/>
      <c r="SWR98" s="11"/>
      <c r="SWS98" s="11"/>
      <c r="SWT98" s="11"/>
      <c r="SWU98" s="11"/>
      <c r="SWV98" s="11"/>
      <c r="SWW98" s="11"/>
      <c r="SWX98" s="11"/>
      <c r="SWY98" s="11"/>
      <c r="SWZ98" s="11"/>
      <c r="SXA98" s="11"/>
      <c r="SXB98" s="11"/>
      <c r="SXC98" s="11"/>
      <c r="SXD98" s="11"/>
      <c r="SXE98" s="11"/>
      <c r="SXF98" s="11"/>
      <c r="SXG98" s="11"/>
      <c r="SXH98" s="11"/>
      <c r="SXI98" s="11"/>
      <c r="SXJ98" s="11"/>
      <c r="SXK98" s="11"/>
      <c r="SXL98" s="11"/>
      <c r="SXM98" s="11"/>
      <c r="SXN98" s="11"/>
      <c r="SXO98" s="11"/>
      <c r="SXP98" s="11"/>
      <c r="SXQ98" s="11"/>
      <c r="SXR98" s="11"/>
      <c r="SXS98" s="11"/>
      <c r="SXT98" s="11"/>
      <c r="SXU98" s="11"/>
      <c r="SXV98" s="11"/>
      <c r="SXW98" s="11"/>
      <c r="SXX98" s="11"/>
      <c r="SXY98" s="11"/>
      <c r="SXZ98" s="11"/>
      <c r="SYA98" s="11"/>
      <c r="SYB98" s="11"/>
      <c r="SYC98" s="11"/>
      <c r="SYD98" s="11"/>
      <c r="SYE98" s="11"/>
      <c r="SYF98" s="11"/>
      <c r="SYG98" s="11"/>
      <c r="SYH98" s="11"/>
      <c r="SYI98" s="11"/>
      <c r="SYJ98" s="11"/>
      <c r="SYK98" s="11"/>
      <c r="SYL98" s="11"/>
      <c r="SYM98" s="11"/>
      <c r="SYN98" s="11"/>
      <c r="SYO98" s="11"/>
      <c r="SYP98" s="11"/>
      <c r="SYQ98" s="11"/>
      <c r="SYR98" s="11"/>
      <c r="SYS98" s="11"/>
      <c r="SYT98" s="11"/>
      <c r="SYU98" s="11"/>
      <c r="SYV98" s="11"/>
      <c r="SYW98" s="11"/>
      <c r="SYX98" s="11"/>
      <c r="SYY98" s="11"/>
      <c r="SYZ98" s="11"/>
      <c r="SZA98" s="11"/>
      <c r="SZB98" s="11"/>
      <c r="SZC98" s="11"/>
      <c r="SZD98" s="11"/>
      <c r="SZE98" s="11"/>
      <c r="SZF98" s="11"/>
      <c r="SZG98" s="11"/>
      <c r="SZH98" s="11"/>
      <c r="SZI98" s="11"/>
      <c r="SZJ98" s="11"/>
      <c r="SZK98" s="11"/>
      <c r="SZL98" s="11"/>
      <c r="SZM98" s="11"/>
      <c r="SZN98" s="11"/>
      <c r="SZO98" s="11"/>
      <c r="SZP98" s="11"/>
      <c r="SZQ98" s="11"/>
      <c r="SZR98" s="11"/>
      <c r="SZS98" s="11"/>
      <c r="SZT98" s="11"/>
      <c r="SZU98" s="11"/>
      <c r="SZV98" s="11"/>
      <c r="SZW98" s="11"/>
      <c r="SZX98" s="11"/>
      <c r="SZY98" s="11"/>
      <c r="SZZ98" s="11"/>
      <c r="TAA98" s="11"/>
      <c r="TAB98" s="11"/>
      <c r="TAC98" s="11"/>
      <c r="TAD98" s="11"/>
      <c r="TAE98" s="11"/>
      <c r="TAF98" s="11"/>
      <c r="TAG98" s="11"/>
      <c r="TAH98" s="11"/>
      <c r="TAI98" s="11"/>
      <c r="TAJ98" s="11"/>
      <c r="TAK98" s="11"/>
      <c r="TAL98" s="11"/>
      <c r="TAM98" s="11"/>
      <c r="TAN98" s="11"/>
      <c r="TAO98" s="11"/>
      <c r="TAP98" s="11"/>
      <c r="TAQ98" s="11"/>
      <c r="TAR98" s="11"/>
      <c r="TAS98" s="11"/>
      <c r="TAT98" s="11"/>
      <c r="TAU98" s="11"/>
      <c r="TAV98" s="11"/>
      <c r="TAW98" s="11"/>
      <c r="TAX98" s="11"/>
      <c r="TAY98" s="11"/>
      <c r="TAZ98" s="11"/>
      <c r="TBA98" s="11"/>
      <c r="TBB98" s="11"/>
      <c r="TBC98" s="11"/>
      <c r="TBD98" s="11"/>
      <c r="TBE98" s="11"/>
      <c r="TBF98" s="11"/>
      <c r="TBG98" s="11"/>
      <c r="TBH98" s="11"/>
      <c r="TBI98" s="11"/>
      <c r="TBJ98" s="11"/>
      <c r="TBK98" s="11"/>
      <c r="TBL98" s="11"/>
      <c r="TBM98" s="11"/>
      <c r="TBN98" s="11"/>
      <c r="TBO98" s="11"/>
      <c r="TBP98" s="11"/>
      <c r="TBQ98" s="11"/>
      <c r="TBR98" s="11"/>
      <c r="TBS98" s="11"/>
      <c r="TBT98" s="11"/>
      <c r="TBU98" s="11"/>
      <c r="TBV98" s="11"/>
      <c r="TBW98" s="11"/>
      <c r="TBX98" s="11"/>
      <c r="TBY98" s="11"/>
      <c r="TBZ98" s="11"/>
      <c r="TCA98" s="11"/>
      <c r="TCB98" s="11"/>
      <c r="TCC98" s="11"/>
      <c r="TCD98" s="11"/>
      <c r="TCE98" s="11"/>
      <c r="TCF98" s="11"/>
      <c r="TCG98" s="11"/>
      <c r="TCH98" s="11"/>
      <c r="TCI98" s="11"/>
      <c r="TCJ98" s="11"/>
      <c r="TCK98" s="11"/>
      <c r="TCL98" s="11"/>
      <c r="TCM98" s="11"/>
      <c r="TCN98" s="11"/>
      <c r="TCO98" s="11"/>
      <c r="TCP98" s="11"/>
      <c r="TCQ98" s="11"/>
      <c r="TCR98" s="11"/>
      <c r="TCS98" s="11"/>
      <c r="TCT98" s="11"/>
      <c r="TCU98" s="11"/>
      <c r="TCV98" s="11"/>
      <c r="TCW98" s="11"/>
      <c r="TCX98" s="11"/>
      <c r="TCY98" s="11"/>
      <c r="TCZ98" s="11"/>
      <c r="TDA98" s="11"/>
      <c r="TDB98" s="11"/>
      <c r="TDC98" s="11"/>
      <c r="TDD98" s="11"/>
      <c r="TDE98" s="11"/>
      <c r="TDF98" s="11"/>
      <c r="TDG98" s="11"/>
      <c r="TDH98" s="11"/>
      <c r="TDI98" s="11"/>
      <c r="TDJ98" s="11"/>
      <c r="TDK98" s="11"/>
      <c r="TDL98" s="11"/>
      <c r="TDM98" s="11"/>
      <c r="TDN98" s="11"/>
      <c r="TDO98" s="11"/>
      <c r="TDP98" s="11"/>
      <c r="TDQ98" s="11"/>
      <c r="TDR98" s="11"/>
      <c r="TDS98" s="11"/>
      <c r="TDT98" s="11"/>
      <c r="TDU98" s="11"/>
      <c r="TDV98" s="11"/>
      <c r="TDW98" s="11"/>
      <c r="TDX98" s="11"/>
      <c r="TDY98" s="11"/>
      <c r="TDZ98" s="11"/>
      <c r="TEA98" s="11"/>
      <c r="TEB98" s="11"/>
      <c r="TEC98" s="11"/>
      <c r="TED98" s="11"/>
      <c r="TEE98" s="11"/>
      <c r="TEF98" s="11"/>
      <c r="TEG98" s="11"/>
      <c r="TEH98" s="11"/>
      <c r="TEI98" s="11"/>
      <c r="TEJ98" s="11"/>
      <c r="TEK98" s="11"/>
      <c r="TEL98" s="11"/>
      <c r="TEM98" s="11"/>
      <c r="TEN98" s="11"/>
      <c r="TEO98" s="11"/>
      <c r="TEP98" s="11"/>
      <c r="TEQ98" s="11"/>
      <c r="TER98" s="11"/>
      <c r="TES98" s="11"/>
      <c r="TET98" s="11"/>
      <c r="TEU98" s="11"/>
      <c r="TEV98" s="11"/>
      <c r="TEW98" s="11"/>
      <c r="TEX98" s="11"/>
      <c r="TEY98" s="11"/>
      <c r="TEZ98" s="11"/>
      <c r="TFA98" s="11"/>
      <c r="TFB98" s="11"/>
      <c r="TFC98" s="11"/>
      <c r="TFD98" s="11"/>
      <c r="TFE98" s="11"/>
      <c r="TFF98" s="11"/>
      <c r="TFG98" s="11"/>
      <c r="TFH98" s="11"/>
      <c r="TFI98" s="11"/>
      <c r="TFJ98" s="11"/>
      <c r="TFK98" s="11"/>
      <c r="TFL98" s="11"/>
      <c r="TFM98" s="11"/>
      <c r="TFN98" s="11"/>
      <c r="TFO98" s="11"/>
      <c r="TFP98" s="11"/>
      <c r="TFQ98" s="11"/>
      <c r="TFR98" s="11"/>
      <c r="TFS98" s="11"/>
      <c r="TFT98" s="11"/>
      <c r="TFU98" s="11"/>
      <c r="TFV98" s="11"/>
      <c r="TFW98" s="11"/>
      <c r="TFX98" s="11"/>
      <c r="TFY98" s="11"/>
      <c r="TFZ98" s="11"/>
      <c r="TGA98" s="11"/>
      <c r="TGB98" s="11"/>
      <c r="TGC98" s="11"/>
      <c r="TGD98" s="11"/>
      <c r="TGE98" s="11"/>
      <c r="TGF98" s="11"/>
      <c r="TGG98" s="11"/>
      <c r="TGH98" s="11"/>
      <c r="TGI98" s="11"/>
      <c r="TGJ98" s="11"/>
      <c r="TGK98" s="11"/>
      <c r="TGL98" s="11"/>
      <c r="TGM98" s="11"/>
      <c r="TGN98" s="11"/>
      <c r="TGO98" s="11"/>
      <c r="TGP98" s="11"/>
      <c r="TGQ98" s="11"/>
      <c r="TGR98" s="11"/>
      <c r="TGS98" s="11"/>
      <c r="TGT98" s="11"/>
      <c r="TGU98" s="11"/>
      <c r="TGV98" s="11"/>
      <c r="TGW98" s="11"/>
      <c r="TGX98" s="11"/>
      <c r="TGY98" s="11"/>
      <c r="TGZ98" s="11"/>
      <c r="THA98" s="11"/>
      <c r="THB98" s="11"/>
      <c r="THC98" s="11"/>
      <c r="THD98" s="11"/>
      <c r="THE98" s="11"/>
      <c r="THF98" s="11"/>
      <c r="THG98" s="11"/>
      <c r="THH98" s="11"/>
      <c r="THI98" s="11"/>
      <c r="THJ98" s="11"/>
      <c r="THK98" s="11"/>
      <c r="THL98" s="11"/>
      <c r="THM98" s="11"/>
      <c r="THN98" s="11"/>
      <c r="THO98" s="11"/>
      <c r="THP98" s="11"/>
      <c r="THQ98" s="11"/>
      <c r="THR98" s="11"/>
      <c r="THS98" s="11"/>
      <c r="THT98" s="11"/>
      <c r="THU98" s="11"/>
      <c r="THV98" s="11"/>
      <c r="THW98" s="11"/>
      <c r="THX98" s="11"/>
      <c r="THY98" s="11"/>
      <c r="THZ98" s="11"/>
      <c r="TIA98" s="11"/>
      <c r="TIB98" s="11"/>
      <c r="TIC98" s="11"/>
      <c r="TID98" s="11"/>
      <c r="TIE98" s="11"/>
      <c r="TIF98" s="11"/>
      <c r="TIG98" s="11"/>
      <c r="TIH98" s="11"/>
      <c r="TII98" s="11"/>
      <c r="TIJ98" s="11"/>
      <c r="TIK98" s="11"/>
      <c r="TIL98" s="11"/>
      <c r="TIM98" s="11"/>
      <c r="TIN98" s="11"/>
      <c r="TIO98" s="11"/>
      <c r="TIP98" s="11"/>
      <c r="TIQ98" s="11"/>
      <c r="TIR98" s="11"/>
      <c r="TIS98" s="11"/>
      <c r="TIT98" s="11"/>
      <c r="TIU98" s="11"/>
      <c r="TIV98" s="11"/>
      <c r="TIW98" s="11"/>
      <c r="TIX98" s="11"/>
      <c r="TIY98" s="11"/>
      <c r="TIZ98" s="11"/>
      <c r="TJA98" s="11"/>
      <c r="TJB98" s="11"/>
      <c r="TJC98" s="11"/>
      <c r="TJD98" s="11"/>
      <c r="TJE98" s="11"/>
      <c r="TJF98" s="11"/>
      <c r="TJG98" s="11"/>
      <c r="TJH98" s="11"/>
      <c r="TJI98" s="11"/>
      <c r="TJJ98" s="11"/>
      <c r="TJK98" s="11"/>
      <c r="TJL98" s="11"/>
      <c r="TJM98" s="11"/>
      <c r="TJN98" s="11"/>
      <c r="TJO98" s="11"/>
      <c r="TJP98" s="11"/>
      <c r="TJQ98" s="11"/>
      <c r="TJR98" s="11"/>
      <c r="TJS98" s="11"/>
      <c r="TJT98" s="11"/>
      <c r="TJU98" s="11"/>
      <c r="TJV98" s="11"/>
      <c r="TJW98" s="11"/>
      <c r="TJX98" s="11"/>
      <c r="TJY98" s="11"/>
      <c r="TJZ98" s="11"/>
      <c r="TKA98" s="11"/>
      <c r="TKB98" s="11"/>
      <c r="TKC98" s="11"/>
      <c r="TKD98" s="11"/>
      <c r="TKE98" s="11"/>
      <c r="TKF98" s="11"/>
      <c r="TKG98" s="11"/>
      <c r="TKH98" s="11"/>
      <c r="TKI98" s="11"/>
      <c r="TKJ98" s="11"/>
      <c r="TKK98" s="11"/>
      <c r="TKL98" s="11"/>
      <c r="TKM98" s="11"/>
      <c r="TKN98" s="11"/>
      <c r="TKO98" s="11"/>
      <c r="TKP98" s="11"/>
      <c r="TKQ98" s="11"/>
      <c r="TKR98" s="11"/>
      <c r="TKS98" s="11"/>
      <c r="TKT98" s="11"/>
      <c r="TKU98" s="11"/>
      <c r="TKV98" s="11"/>
      <c r="TKW98" s="11"/>
      <c r="TKX98" s="11"/>
      <c r="TKY98" s="11"/>
      <c r="TKZ98" s="11"/>
      <c r="TLA98" s="11"/>
      <c r="TLB98" s="11"/>
      <c r="TLC98" s="11"/>
      <c r="TLD98" s="11"/>
      <c r="TLE98" s="11"/>
      <c r="TLF98" s="11"/>
      <c r="TLG98" s="11"/>
      <c r="TLH98" s="11"/>
      <c r="TLI98" s="11"/>
      <c r="TLJ98" s="11"/>
      <c r="TLK98" s="11"/>
      <c r="TLL98" s="11"/>
      <c r="TLM98" s="11"/>
      <c r="TLN98" s="11"/>
      <c r="TLO98" s="11"/>
      <c r="TLP98" s="11"/>
      <c r="TLQ98" s="11"/>
      <c r="TLR98" s="11"/>
      <c r="TLS98" s="11"/>
      <c r="TLT98" s="11"/>
      <c r="TLU98" s="11"/>
      <c r="TLV98" s="11"/>
      <c r="TLW98" s="11"/>
      <c r="TLX98" s="11"/>
      <c r="TLY98" s="11"/>
      <c r="TLZ98" s="11"/>
      <c r="TMA98" s="11"/>
      <c r="TMB98" s="11"/>
      <c r="TMC98" s="11"/>
      <c r="TMD98" s="11"/>
      <c r="TME98" s="11"/>
      <c r="TMF98" s="11"/>
      <c r="TMG98" s="11"/>
      <c r="TMH98" s="11"/>
      <c r="TMI98" s="11"/>
      <c r="TMJ98" s="11"/>
      <c r="TMK98" s="11"/>
      <c r="TML98" s="11"/>
      <c r="TMM98" s="11"/>
      <c r="TMN98" s="11"/>
      <c r="TMO98" s="11"/>
      <c r="TMP98" s="11"/>
      <c r="TMQ98" s="11"/>
      <c r="TMR98" s="11"/>
      <c r="TMS98" s="11"/>
      <c r="TMT98" s="11"/>
      <c r="TMU98" s="11"/>
      <c r="TMV98" s="11"/>
      <c r="TMW98" s="11"/>
      <c r="TMX98" s="11"/>
      <c r="TMY98" s="11"/>
      <c r="TMZ98" s="11"/>
      <c r="TNA98" s="11"/>
      <c r="TNB98" s="11"/>
      <c r="TNC98" s="11"/>
      <c r="TND98" s="11"/>
      <c r="TNE98" s="11"/>
      <c r="TNF98" s="11"/>
      <c r="TNG98" s="11"/>
      <c r="TNH98" s="11"/>
      <c r="TNI98" s="11"/>
      <c r="TNJ98" s="11"/>
      <c r="TNK98" s="11"/>
      <c r="TNL98" s="11"/>
      <c r="TNM98" s="11"/>
      <c r="TNN98" s="11"/>
      <c r="TNO98" s="11"/>
      <c r="TNP98" s="11"/>
      <c r="TNQ98" s="11"/>
      <c r="TNR98" s="11"/>
      <c r="TNS98" s="11"/>
      <c r="TNT98" s="11"/>
      <c r="TNU98" s="11"/>
      <c r="TNV98" s="11"/>
      <c r="TNW98" s="11"/>
      <c r="TNX98" s="11"/>
      <c r="TNY98" s="11"/>
      <c r="TNZ98" s="11"/>
      <c r="TOA98" s="11"/>
      <c r="TOB98" s="11"/>
      <c r="TOC98" s="11"/>
      <c r="TOD98" s="11"/>
      <c r="TOE98" s="11"/>
      <c r="TOF98" s="11"/>
      <c r="TOG98" s="11"/>
      <c r="TOH98" s="11"/>
      <c r="TOI98" s="11"/>
      <c r="TOJ98" s="11"/>
      <c r="TOK98" s="11"/>
      <c r="TOL98" s="11"/>
      <c r="TOM98" s="11"/>
      <c r="TON98" s="11"/>
      <c r="TOO98" s="11"/>
      <c r="TOP98" s="11"/>
      <c r="TOQ98" s="11"/>
      <c r="TOR98" s="11"/>
      <c r="TOS98" s="11"/>
      <c r="TOT98" s="11"/>
      <c r="TOU98" s="11"/>
      <c r="TOV98" s="11"/>
      <c r="TOW98" s="11"/>
      <c r="TOX98" s="11"/>
      <c r="TOY98" s="11"/>
      <c r="TOZ98" s="11"/>
      <c r="TPA98" s="11"/>
      <c r="TPB98" s="11"/>
      <c r="TPC98" s="11"/>
      <c r="TPD98" s="11"/>
      <c r="TPE98" s="11"/>
      <c r="TPF98" s="11"/>
      <c r="TPG98" s="11"/>
      <c r="TPH98" s="11"/>
      <c r="TPI98" s="11"/>
      <c r="TPJ98" s="11"/>
      <c r="TPK98" s="11"/>
      <c r="TPL98" s="11"/>
      <c r="TPM98" s="11"/>
      <c r="TPN98" s="11"/>
      <c r="TPO98" s="11"/>
      <c r="TPP98" s="11"/>
      <c r="TPQ98" s="11"/>
      <c r="TPR98" s="11"/>
      <c r="TPS98" s="11"/>
      <c r="TPT98" s="11"/>
      <c r="TPU98" s="11"/>
      <c r="TPV98" s="11"/>
      <c r="TPW98" s="11"/>
      <c r="TPX98" s="11"/>
      <c r="TPY98" s="11"/>
      <c r="TPZ98" s="11"/>
      <c r="TQA98" s="11"/>
      <c r="TQB98" s="11"/>
      <c r="TQC98" s="11"/>
      <c r="TQD98" s="11"/>
      <c r="TQE98" s="11"/>
      <c r="TQF98" s="11"/>
      <c r="TQG98" s="11"/>
      <c r="TQH98" s="11"/>
      <c r="TQI98" s="11"/>
      <c r="TQJ98" s="11"/>
      <c r="TQK98" s="11"/>
      <c r="TQL98" s="11"/>
      <c r="TQM98" s="11"/>
      <c r="TQN98" s="11"/>
      <c r="TQO98" s="11"/>
      <c r="TQP98" s="11"/>
      <c r="TQQ98" s="11"/>
      <c r="TQR98" s="11"/>
      <c r="TQS98" s="11"/>
      <c r="TQT98" s="11"/>
      <c r="TQU98" s="11"/>
      <c r="TQV98" s="11"/>
      <c r="TQW98" s="11"/>
      <c r="TQX98" s="11"/>
      <c r="TQY98" s="11"/>
      <c r="TQZ98" s="11"/>
      <c r="TRA98" s="11"/>
      <c r="TRB98" s="11"/>
      <c r="TRC98" s="11"/>
      <c r="TRD98" s="11"/>
      <c r="TRE98" s="11"/>
      <c r="TRF98" s="11"/>
      <c r="TRG98" s="11"/>
      <c r="TRH98" s="11"/>
      <c r="TRI98" s="11"/>
      <c r="TRJ98" s="11"/>
      <c r="TRK98" s="11"/>
      <c r="TRL98" s="11"/>
      <c r="TRM98" s="11"/>
      <c r="TRN98" s="11"/>
      <c r="TRO98" s="11"/>
      <c r="TRP98" s="11"/>
      <c r="TRQ98" s="11"/>
      <c r="TRR98" s="11"/>
      <c r="TRS98" s="11"/>
      <c r="TRT98" s="11"/>
      <c r="TRU98" s="11"/>
      <c r="TRV98" s="11"/>
      <c r="TRW98" s="11"/>
      <c r="TRX98" s="11"/>
      <c r="TRY98" s="11"/>
      <c r="TRZ98" s="11"/>
      <c r="TSA98" s="11"/>
      <c r="TSB98" s="11"/>
      <c r="TSC98" s="11"/>
      <c r="TSD98" s="11"/>
      <c r="TSE98" s="11"/>
      <c r="TSF98" s="11"/>
      <c r="TSG98" s="11"/>
      <c r="TSH98" s="11"/>
      <c r="TSI98" s="11"/>
      <c r="TSJ98" s="11"/>
      <c r="TSK98" s="11"/>
      <c r="TSL98" s="11"/>
      <c r="TSM98" s="11"/>
      <c r="TSN98" s="11"/>
      <c r="TSO98" s="11"/>
      <c r="TSP98" s="11"/>
      <c r="TSQ98" s="11"/>
      <c r="TSR98" s="11"/>
      <c r="TSS98" s="11"/>
      <c r="TST98" s="11"/>
      <c r="TSU98" s="11"/>
      <c r="TSV98" s="11"/>
      <c r="TSW98" s="11"/>
      <c r="TSX98" s="11"/>
      <c r="TSY98" s="11"/>
      <c r="TSZ98" s="11"/>
      <c r="TTA98" s="11"/>
      <c r="TTB98" s="11"/>
      <c r="TTC98" s="11"/>
      <c r="TTD98" s="11"/>
      <c r="TTE98" s="11"/>
      <c r="TTF98" s="11"/>
      <c r="TTG98" s="11"/>
      <c r="TTH98" s="11"/>
      <c r="TTI98" s="11"/>
      <c r="TTJ98" s="11"/>
      <c r="TTK98" s="11"/>
      <c r="TTL98" s="11"/>
      <c r="TTM98" s="11"/>
      <c r="TTN98" s="11"/>
      <c r="TTO98" s="11"/>
      <c r="TTP98" s="11"/>
      <c r="TTQ98" s="11"/>
      <c r="TTR98" s="11"/>
      <c r="TTS98" s="11"/>
      <c r="TTT98" s="11"/>
      <c r="TTU98" s="11"/>
      <c r="TTV98" s="11"/>
      <c r="TTW98" s="11"/>
      <c r="TTX98" s="11"/>
      <c r="TTY98" s="11"/>
      <c r="TTZ98" s="11"/>
      <c r="TUA98" s="11"/>
      <c r="TUB98" s="11"/>
      <c r="TUC98" s="11"/>
      <c r="TUD98" s="11"/>
      <c r="TUE98" s="11"/>
      <c r="TUF98" s="11"/>
      <c r="TUG98" s="11"/>
      <c r="TUH98" s="11"/>
      <c r="TUI98" s="11"/>
      <c r="TUJ98" s="11"/>
      <c r="TUK98" s="11"/>
      <c r="TUL98" s="11"/>
      <c r="TUM98" s="11"/>
      <c r="TUN98" s="11"/>
      <c r="TUO98" s="11"/>
      <c r="TUP98" s="11"/>
      <c r="TUQ98" s="11"/>
      <c r="TUR98" s="11"/>
      <c r="TUS98" s="11"/>
      <c r="TUT98" s="11"/>
      <c r="TUU98" s="11"/>
      <c r="TUV98" s="11"/>
      <c r="TUW98" s="11"/>
      <c r="TUX98" s="11"/>
      <c r="TUY98" s="11"/>
      <c r="TUZ98" s="11"/>
      <c r="TVA98" s="11"/>
      <c r="TVB98" s="11"/>
      <c r="TVC98" s="11"/>
      <c r="TVD98" s="11"/>
      <c r="TVE98" s="11"/>
      <c r="TVF98" s="11"/>
      <c r="TVG98" s="11"/>
      <c r="TVH98" s="11"/>
      <c r="TVI98" s="11"/>
      <c r="TVJ98" s="11"/>
      <c r="TVK98" s="11"/>
      <c r="TVL98" s="11"/>
      <c r="TVM98" s="11"/>
      <c r="TVN98" s="11"/>
      <c r="TVO98" s="11"/>
      <c r="TVP98" s="11"/>
      <c r="TVQ98" s="11"/>
      <c r="TVR98" s="11"/>
      <c r="TVS98" s="11"/>
      <c r="TVT98" s="11"/>
      <c r="TVU98" s="11"/>
      <c r="TVV98" s="11"/>
      <c r="TVW98" s="11"/>
      <c r="TVX98" s="11"/>
      <c r="TVY98" s="11"/>
      <c r="TVZ98" s="11"/>
      <c r="TWA98" s="11"/>
      <c r="TWB98" s="11"/>
      <c r="TWC98" s="11"/>
      <c r="TWD98" s="11"/>
      <c r="TWE98" s="11"/>
      <c r="TWF98" s="11"/>
      <c r="TWG98" s="11"/>
      <c r="TWH98" s="11"/>
      <c r="TWI98" s="11"/>
      <c r="TWJ98" s="11"/>
      <c r="TWK98" s="11"/>
      <c r="TWL98" s="11"/>
      <c r="TWM98" s="11"/>
      <c r="TWN98" s="11"/>
      <c r="TWO98" s="11"/>
      <c r="TWP98" s="11"/>
      <c r="TWQ98" s="11"/>
      <c r="TWR98" s="11"/>
      <c r="TWS98" s="11"/>
      <c r="TWT98" s="11"/>
      <c r="TWU98" s="11"/>
      <c r="TWV98" s="11"/>
      <c r="TWW98" s="11"/>
      <c r="TWX98" s="11"/>
      <c r="TWY98" s="11"/>
      <c r="TWZ98" s="11"/>
      <c r="TXA98" s="11"/>
      <c r="TXB98" s="11"/>
      <c r="TXC98" s="11"/>
      <c r="TXD98" s="11"/>
      <c r="TXE98" s="11"/>
      <c r="TXF98" s="11"/>
      <c r="TXG98" s="11"/>
      <c r="TXH98" s="11"/>
      <c r="TXI98" s="11"/>
      <c r="TXJ98" s="11"/>
      <c r="TXK98" s="11"/>
      <c r="TXL98" s="11"/>
      <c r="TXM98" s="11"/>
      <c r="TXN98" s="11"/>
      <c r="TXO98" s="11"/>
      <c r="TXP98" s="11"/>
      <c r="TXQ98" s="11"/>
      <c r="TXR98" s="11"/>
      <c r="TXS98" s="11"/>
      <c r="TXT98" s="11"/>
      <c r="TXU98" s="11"/>
      <c r="TXV98" s="11"/>
      <c r="TXW98" s="11"/>
      <c r="TXX98" s="11"/>
      <c r="TXY98" s="11"/>
      <c r="TXZ98" s="11"/>
      <c r="TYA98" s="11"/>
      <c r="TYB98" s="11"/>
      <c r="TYC98" s="11"/>
      <c r="TYD98" s="11"/>
      <c r="TYE98" s="11"/>
      <c r="TYF98" s="11"/>
      <c r="TYG98" s="11"/>
      <c r="TYH98" s="11"/>
      <c r="TYI98" s="11"/>
      <c r="TYJ98" s="11"/>
      <c r="TYK98" s="11"/>
      <c r="TYL98" s="11"/>
      <c r="TYM98" s="11"/>
      <c r="TYN98" s="11"/>
      <c r="TYO98" s="11"/>
      <c r="TYP98" s="11"/>
      <c r="TYQ98" s="11"/>
      <c r="TYR98" s="11"/>
      <c r="TYS98" s="11"/>
      <c r="TYT98" s="11"/>
      <c r="TYU98" s="11"/>
      <c r="TYV98" s="11"/>
      <c r="TYW98" s="11"/>
      <c r="TYX98" s="11"/>
      <c r="TYY98" s="11"/>
      <c r="TYZ98" s="11"/>
      <c r="TZA98" s="11"/>
      <c r="TZB98" s="11"/>
      <c r="TZC98" s="11"/>
      <c r="TZD98" s="11"/>
      <c r="TZE98" s="11"/>
      <c r="TZF98" s="11"/>
      <c r="TZG98" s="11"/>
      <c r="TZH98" s="11"/>
      <c r="TZI98" s="11"/>
      <c r="TZJ98" s="11"/>
      <c r="TZK98" s="11"/>
      <c r="TZL98" s="11"/>
      <c r="TZM98" s="11"/>
      <c r="TZN98" s="11"/>
      <c r="TZO98" s="11"/>
      <c r="TZP98" s="11"/>
      <c r="TZQ98" s="11"/>
      <c r="TZR98" s="11"/>
      <c r="TZS98" s="11"/>
      <c r="TZT98" s="11"/>
      <c r="TZU98" s="11"/>
      <c r="TZV98" s="11"/>
      <c r="TZW98" s="11"/>
      <c r="TZX98" s="11"/>
      <c r="TZY98" s="11"/>
      <c r="TZZ98" s="11"/>
      <c r="UAA98" s="11"/>
      <c r="UAB98" s="11"/>
      <c r="UAC98" s="11"/>
      <c r="UAD98" s="11"/>
      <c r="UAE98" s="11"/>
      <c r="UAF98" s="11"/>
      <c r="UAG98" s="11"/>
      <c r="UAH98" s="11"/>
      <c r="UAI98" s="11"/>
      <c r="UAJ98" s="11"/>
      <c r="UAK98" s="11"/>
      <c r="UAL98" s="11"/>
      <c r="UAM98" s="11"/>
      <c r="UAN98" s="11"/>
      <c r="UAO98" s="11"/>
      <c r="UAP98" s="11"/>
      <c r="UAQ98" s="11"/>
      <c r="UAR98" s="11"/>
      <c r="UAS98" s="11"/>
      <c r="UAT98" s="11"/>
      <c r="UAU98" s="11"/>
      <c r="UAV98" s="11"/>
      <c r="UAW98" s="11"/>
      <c r="UAX98" s="11"/>
      <c r="UAY98" s="11"/>
      <c r="UAZ98" s="11"/>
      <c r="UBA98" s="11"/>
      <c r="UBB98" s="11"/>
      <c r="UBC98" s="11"/>
      <c r="UBD98" s="11"/>
      <c r="UBE98" s="11"/>
      <c r="UBF98" s="11"/>
      <c r="UBG98" s="11"/>
      <c r="UBH98" s="11"/>
      <c r="UBI98" s="11"/>
      <c r="UBJ98" s="11"/>
      <c r="UBK98" s="11"/>
      <c r="UBL98" s="11"/>
      <c r="UBM98" s="11"/>
      <c r="UBN98" s="11"/>
      <c r="UBO98" s="11"/>
      <c r="UBP98" s="11"/>
      <c r="UBQ98" s="11"/>
      <c r="UBR98" s="11"/>
      <c r="UBS98" s="11"/>
      <c r="UBT98" s="11"/>
      <c r="UBU98" s="11"/>
      <c r="UBV98" s="11"/>
      <c r="UBW98" s="11"/>
      <c r="UBX98" s="11"/>
      <c r="UBY98" s="11"/>
      <c r="UBZ98" s="11"/>
      <c r="UCA98" s="11"/>
      <c r="UCB98" s="11"/>
      <c r="UCC98" s="11"/>
      <c r="UCD98" s="11"/>
      <c r="UCE98" s="11"/>
      <c r="UCF98" s="11"/>
      <c r="UCG98" s="11"/>
      <c r="UCH98" s="11"/>
      <c r="UCI98" s="11"/>
      <c r="UCJ98" s="11"/>
      <c r="UCK98" s="11"/>
      <c r="UCL98" s="11"/>
      <c r="UCM98" s="11"/>
      <c r="UCN98" s="11"/>
      <c r="UCO98" s="11"/>
      <c r="UCP98" s="11"/>
      <c r="UCQ98" s="11"/>
      <c r="UCR98" s="11"/>
      <c r="UCS98" s="11"/>
      <c r="UCT98" s="11"/>
      <c r="UCU98" s="11"/>
      <c r="UCV98" s="11"/>
      <c r="UCW98" s="11"/>
      <c r="UCX98" s="11"/>
      <c r="UCY98" s="11"/>
      <c r="UCZ98" s="11"/>
      <c r="UDA98" s="11"/>
      <c r="UDB98" s="11"/>
      <c r="UDC98" s="11"/>
      <c r="UDD98" s="11"/>
      <c r="UDE98" s="11"/>
      <c r="UDF98" s="11"/>
      <c r="UDG98" s="11"/>
      <c r="UDH98" s="11"/>
      <c r="UDI98" s="11"/>
      <c r="UDJ98" s="11"/>
      <c r="UDK98" s="11"/>
      <c r="UDL98" s="11"/>
      <c r="UDM98" s="11"/>
      <c r="UDN98" s="11"/>
      <c r="UDO98" s="11"/>
      <c r="UDP98" s="11"/>
      <c r="UDQ98" s="11"/>
      <c r="UDR98" s="11"/>
      <c r="UDS98" s="11"/>
      <c r="UDT98" s="11"/>
      <c r="UDU98" s="11"/>
      <c r="UDV98" s="11"/>
      <c r="UDW98" s="11"/>
      <c r="UDX98" s="11"/>
      <c r="UDY98" s="11"/>
      <c r="UDZ98" s="11"/>
      <c r="UEA98" s="11"/>
      <c r="UEB98" s="11"/>
      <c r="UEC98" s="11"/>
      <c r="UED98" s="11"/>
      <c r="UEE98" s="11"/>
      <c r="UEF98" s="11"/>
      <c r="UEG98" s="11"/>
      <c r="UEH98" s="11"/>
      <c r="UEI98" s="11"/>
      <c r="UEJ98" s="11"/>
      <c r="UEK98" s="11"/>
      <c r="UEL98" s="11"/>
      <c r="UEM98" s="11"/>
      <c r="UEN98" s="11"/>
      <c r="UEO98" s="11"/>
      <c r="UEP98" s="11"/>
      <c r="UEQ98" s="11"/>
      <c r="UER98" s="11"/>
      <c r="UES98" s="11"/>
      <c r="UET98" s="11"/>
      <c r="UEU98" s="11"/>
      <c r="UEV98" s="11"/>
      <c r="UEW98" s="11"/>
      <c r="UEX98" s="11"/>
      <c r="UEY98" s="11"/>
      <c r="UEZ98" s="11"/>
      <c r="UFA98" s="11"/>
      <c r="UFB98" s="11"/>
      <c r="UFC98" s="11"/>
      <c r="UFD98" s="11"/>
      <c r="UFE98" s="11"/>
      <c r="UFF98" s="11"/>
      <c r="UFG98" s="11"/>
      <c r="UFH98" s="11"/>
      <c r="UFI98" s="11"/>
      <c r="UFJ98" s="11"/>
      <c r="UFK98" s="11"/>
      <c r="UFL98" s="11"/>
      <c r="UFM98" s="11"/>
      <c r="UFN98" s="11"/>
      <c r="UFO98" s="11"/>
      <c r="UFP98" s="11"/>
      <c r="UFQ98" s="11"/>
      <c r="UFR98" s="11"/>
      <c r="UFS98" s="11"/>
      <c r="UFT98" s="11"/>
      <c r="UFU98" s="11"/>
      <c r="UFV98" s="11"/>
      <c r="UFW98" s="11"/>
      <c r="UFX98" s="11"/>
      <c r="UFY98" s="11"/>
      <c r="UFZ98" s="11"/>
      <c r="UGA98" s="11"/>
      <c r="UGB98" s="11"/>
      <c r="UGC98" s="11"/>
      <c r="UGD98" s="11"/>
      <c r="UGE98" s="11"/>
      <c r="UGF98" s="11"/>
      <c r="UGG98" s="11"/>
      <c r="UGH98" s="11"/>
      <c r="UGI98" s="11"/>
      <c r="UGJ98" s="11"/>
      <c r="UGK98" s="11"/>
      <c r="UGL98" s="11"/>
      <c r="UGM98" s="11"/>
      <c r="UGN98" s="11"/>
      <c r="UGO98" s="11"/>
      <c r="UGP98" s="11"/>
      <c r="UGQ98" s="11"/>
      <c r="UGR98" s="11"/>
      <c r="UGS98" s="11"/>
      <c r="UGT98" s="11"/>
      <c r="UGU98" s="11"/>
      <c r="UGV98" s="11"/>
      <c r="UGW98" s="11"/>
      <c r="UGX98" s="11"/>
      <c r="UGY98" s="11"/>
      <c r="UGZ98" s="11"/>
      <c r="UHA98" s="11"/>
      <c r="UHB98" s="11"/>
      <c r="UHC98" s="11"/>
      <c r="UHD98" s="11"/>
      <c r="UHE98" s="11"/>
      <c r="UHF98" s="11"/>
      <c r="UHG98" s="11"/>
      <c r="UHH98" s="11"/>
      <c r="UHI98" s="11"/>
      <c r="UHJ98" s="11"/>
      <c r="UHK98" s="11"/>
      <c r="UHL98" s="11"/>
      <c r="UHM98" s="11"/>
      <c r="UHN98" s="11"/>
      <c r="UHO98" s="11"/>
      <c r="UHP98" s="11"/>
      <c r="UHQ98" s="11"/>
      <c r="UHR98" s="11"/>
      <c r="UHS98" s="11"/>
      <c r="UHT98" s="11"/>
      <c r="UHU98" s="11"/>
      <c r="UHV98" s="11"/>
      <c r="UHW98" s="11"/>
      <c r="UHX98" s="11"/>
      <c r="UHY98" s="11"/>
      <c r="UHZ98" s="11"/>
      <c r="UIA98" s="11"/>
      <c r="UIB98" s="11"/>
      <c r="UIC98" s="11"/>
      <c r="UID98" s="11"/>
      <c r="UIE98" s="11"/>
      <c r="UIF98" s="11"/>
      <c r="UIG98" s="11"/>
      <c r="UIH98" s="11"/>
      <c r="UII98" s="11"/>
      <c r="UIJ98" s="11"/>
      <c r="UIK98" s="11"/>
      <c r="UIL98" s="11"/>
      <c r="UIM98" s="11"/>
      <c r="UIN98" s="11"/>
      <c r="UIO98" s="11"/>
      <c r="UIP98" s="11"/>
      <c r="UIQ98" s="11"/>
      <c r="UIR98" s="11"/>
      <c r="UIS98" s="11"/>
      <c r="UIT98" s="11"/>
      <c r="UIU98" s="11"/>
      <c r="UIV98" s="11"/>
      <c r="UIW98" s="11"/>
      <c r="UIX98" s="11"/>
      <c r="UIY98" s="11"/>
      <c r="UIZ98" s="11"/>
      <c r="UJA98" s="11"/>
      <c r="UJB98" s="11"/>
      <c r="UJC98" s="11"/>
      <c r="UJD98" s="11"/>
      <c r="UJE98" s="11"/>
      <c r="UJF98" s="11"/>
      <c r="UJG98" s="11"/>
      <c r="UJH98" s="11"/>
      <c r="UJI98" s="11"/>
      <c r="UJJ98" s="11"/>
      <c r="UJK98" s="11"/>
      <c r="UJL98" s="11"/>
      <c r="UJM98" s="11"/>
      <c r="UJN98" s="11"/>
      <c r="UJO98" s="11"/>
      <c r="UJP98" s="11"/>
      <c r="UJQ98" s="11"/>
      <c r="UJR98" s="11"/>
      <c r="UJS98" s="11"/>
      <c r="UJT98" s="11"/>
      <c r="UJU98" s="11"/>
      <c r="UJV98" s="11"/>
      <c r="UJW98" s="11"/>
      <c r="UJX98" s="11"/>
      <c r="UJY98" s="11"/>
      <c r="UJZ98" s="11"/>
      <c r="UKA98" s="11"/>
      <c r="UKB98" s="11"/>
      <c r="UKC98" s="11"/>
      <c r="UKD98" s="11"/>
      <c r="UKE98" s="11"/>
      <c r="UKF98" s="11"/>
      <c r="UKG98" s="11"/>
      <c r="UKH98" s="11"/>
      <c r="UKI98" s="11"/>
      <c r="UKJ98" s="11"/>
      <c r="UKK98" s="11"/>
      <c r="UKL98" s="11"/>
      <c r="UKM98" s="11"/>
      <c r="UKN98" s="11"/>
      <c r="UKO98" s="11"/>
      <c r="UKP98" s="11"/>
      <c r="UKQ98" s="11"/>
      <c r="UKR98" s="11"/>
      <c r="UKS98" s="11"/>
      <c r="UKT98" s="11"/>
      <c r="UKU98" s="11"/>
      <c r="UKV98" s="11"/>
      <c r="UKW98" s="11"/>
      <c r="UKX98" s="11"/>
      <c r="UKY98" s="11"/>
      <c r="UKZ98" s="11"/>
      <c r="ULA98" s="11"/>
      <c r="ULB98" s="11"/>
      <c r="ULC98" s="11"/>
      <c r="ULD98" s="11"/>
      <c r="ULE98" s="11"/>
      <c r="ULF98" s="11"/>
      <c r="ULG98" s="11"/>
      <c r="ULH98" s="11"/>
      <c r="ULI98" s="11"/>
      <c r="ULJ98" s="11"/>
      <c r="ULK98" s="11"/>
      <c r="ULL98" s="11"/>
      <c r="ULM98" s="11"/>
      <c r="ULN98" s="11"/>
      <c r="ULO98" s="11"/>
      <c r="ULP98" s="11"/>
      <c r="ULQ98" s="11"/>
      <c r="ULR98" s="11"/>
      <c r="ULS98" s="11"/>
      <c r="ULT98" s="11"/>
      <c r="ULU98" s="11"/>
      <c r="ULV98" s="11"/>
      <c r="ULW98" s="11"/>
      <c r="ULX98" s="11"/>
      <c r="ULY98" s="11"/>
      <c r="ULZ98" s="11"/>
      <c r="UMA98" s="11"/>
      <c r="UMB98" s="11"/>
      <c r="UMC98" s="11"/>
      <c r="UMD98" s="11"/>
      <c r="UME98" s="11"/>
      <c r="UMF98" s="11"/>
      <c r="UMG98" s="11"/>
      <c r="UMH98" s="11"/>
      <c r="UMI98" s="11"/>
      <c r="UMJ98" s="11"/>
      <c r="UMK98" s="11"/>
      <c r="UML98" s="11"/>
      <c r="UMM98" s="11"/>
      <c r="UMN98" s="11"/>
      <c r="UMO98" s="11"/>
      <c r="UMP98" s="11"/>
      <c r="UMQ98" s="11"/>
      <c r="UMR98" s="11"/>
      <c r="UMS98" s="11"/>
      <c r="UMT98" s="11"/>
      <c r="UMU98" s="11"/>
      <c r="UMV98" s="11"/>
      <c r="UMW98" s="11"/>
      <c r="UMX98" s="11"/>
      <c r="UMY98" s="11"/>
      <c r="UMZ98" s="11"/>
      <c r="UNA98" s="11"/>
      <c r="UNB98" s="11"/>
      <c r="UNC98" s="11"/>
      <c r="UND98" s="11"/>
      <c r="UNE98" s="11"/>
      <c r="UNF98" s="11"/>
      <c r="UNG98" s="11"/>
      <c r="UNH98" s="11"/>
      <c r="UNI98" s="11"/>
      <c r="UNJ98" s="11"/>
      <c r="UNK98" s="11"/>
      <c r="UNL98" s="11"/>
      <c r="UNM98" s="11"/>
      <c r="UNN98" s="11"/>
      <c r="UNO98" s="11"/>
      <c r="UNP98" s="11"/>
      <c r="UNQ98" s="11"/>
      <c r="UNR98" s="11"/>
      <c r="UNS98" s="11"/>
      <c r="UNT98" s="11"/>
      <c r="UNU98" s="11"/>
      <c r="UNV98" s="11"/>
      <c r="UNW98" s="11"/>
      <c r="UNX98" s="11"/>
      <c r="UNY98" s="11"/>
      <c r="UNZ98" s="11"/>
      <c r="UOA98" s="11"/>
      <c r="UOB98" s="11"/>
      <c r="UOC98" s="11"/>
      <c r="UOD98" s="11"/>
      <c r="UOE98" s="11"/>
      <c r="UOF98" s="11"/>
      <c r="UOG98" s="11"/>
      <c r="UOH98" s="11"/>
      <c r="UOI98" s="11"/>
      <c r="UOJ98" s="11"/>
      <c r="UOK98" s="11"/>
      <c r="UOL98" s="11"/>
      <c r="UOM98" s="11"/>
      <c r="UON98" s="11"/>
      <c r="UOO98" s="11"/>
      <c r="UOP98" s="11"/>
      <c r="UOQ98" s="11"/>
      <c r="UOR98" s="11"/>
      <c r="UOS98" s="11"/>
      <c r="UOT98" s="11"/>
      <c r="UOU98" s="11"/>
      <c r="UOV98" s="11"/>
      <c r="UOW98" s="11"/>
      <c r="UOX98" s="11"/>
      <c r="UOY98" s="11"/>
      <c r="UOZ98" s="11"/>
      <c r="UPA98" s="11"/>
      <c r="UPB98" s="11"/>
      <c r="UPC98" s="11"/>
      <c r="UPD98" s="11"/>
      <c r="UPE98" s="11"/>
      <c r="UPF98" s="11"/>
      <c r="UPG98" s="11"/>
      <c r="UPH98" s="11"/>
      <c r="UPI98" s="11"/>
      <c r="UPJ98" s="11"/>
      <c r="UPK98" s="11"/>
      <c r="UPL98" s="11"/>
      <c r="UPM98" s="11"/>
      <c r="UPN98" s="11"/>
      <c r="UPO98" s="11"/>
      <c r="UPP98" s="11"/>
      <c r="UPQ98" s="11"/>
      <c r="UPR98" s="11"/>
      <c r="UPS98" s="11"/>
      <c r="UPT98" s="11"/>
      <c r="UPU98" s="11"/>
      <c r="UPV98" s="11"/>
      <c r="UPW98" s="11"/>
      <c r="UPX98" s="11"/>
      <c r="UPY98" s="11"/>
      <c r="UPZ98" s="11"/>
      <c r="UQA98" s="11"/>
      <c r="UQB98" s="11"/>
      <c r="UQC98" s="11"/>
      <c r="UQD98" s="11"/>
      <c r="UQE98" s="11"/>
      <c r="UQF98" s="11"/>
      <c r="UQG98" s="11"/>
      <c r="UQH98" s="11"/>
      <c r="UQI98" s="11"/>
      <c r="UQJ98" s="11"/>
      <c r="UQK98" s="11"/>
      <c r="UQL98" s="11"/>
      <c r="UQM98" s="11"/>
      <c r="UQN98" s="11"/>
      <c r="UQO98" s="11"/>
      <c r="UQP98" s="11"/>
      <c r="UQQ98" s="11"/>
      <c r="UQR98" s="11"/>
      <c r="UQS98" s="11"/>
      <c r="UQT98" s="11"/>
      <c r="UQU98" s="11"/>
      <c r="UQV98" s="11"/>
      <c r="UQW98" s="11"/>
      <c r="UQX98" s="11"/>
      <c r="UQY98" s="11"/>
      <c r="UQZ98" s="11"/>
      <c r="URA98" s="11"/>
      <c r="URB98" s="11"/>
      <c r="URC98" s="11"/>
      <c r="URD98" s="11"/>
      <c r="URE98" s="11"/>
      <c r="URF98" s="11"/>
      <c r="URG98" s="11"/>
      <c r="URH98" s="11"/>
      <c r="URI98" s="11"/>
      <c r="URJ98" s="11"/>
      <c r="URK98" s="11"/>
      <c r="URL98" s="11"/>
      <c r="URM98" s="11"/>
      <c r="URN98" s="11"/>
      <c r="URO98" s="11"/>
      <c r="URP98" s="11"/>
      <c r="URQ98" s="11"/>
      <c r="URR98" s="11"/>
      <c r="URS98" s="11"/>
      <c r="URT98" s="11"/>
      <c r="URU98" s="11"/>
      <c r="URV98" s="11"/>
      <c r="URW98" s="11"/>
      <c r="URX98" s="11"/>
      <c r="URY98" s="11"/>
      <c r="URZ98" s="11"/>
      <c r="USA98" s="11"/>
      <c r="USB98" s="11"/>
      <c r="USC98" s="11"/>
      <c r="USD98" s="11"/>
      <c r="USE98" s="11"/>
      <c r="USF98" s="11"/>
      <c r="USG98" s="11"/>
      <c r="USH98" s="11"/>
      <c r="USI98" s="11"/>
      <c r="USJ98" s="11"/>
      <c r="USK98" s="11"/>
      <c r="USL98" s="11"/>
      <c r="USM98" s="11"/>
      <c r="USN98" s="11"/>
      <c r="USO98" s="11"/>
      <c r="USP98" s="11"/>
      <c r="USQ98" s="11"/>
      <c r="USR98" s="11"/>
      <c r="USS98" s="11"/>
      <c r="UST98" s="11"/>
      <c r="USU98" s="11"/>
      <c r="USV98" s="11"/>
      <c r="USW98" s="11"/>
      <c r="USX98" s="11"/>
      <c r="USY98" s="11"/>
      <c r="USZ98" s="11"/>
      <c r="UTA98" s="11"/>
      <c r="UTB98" s="11"/>
      <c r="UTC98" s="11"/>
      <c r="UTD98" s="11"/>
      <c r="UTE98" s="11"/>
      <c r="UTF98" s="11"/>
      <c r="UTG98" s="11"/>
      <c r="UTH98" s="11"/>
      <c r="UTI98" s="11"/>
      <c r="UTJ98" s="11"/>
      <c r="UTK98" s="11"/>
      <c r="UTL98" s="11"/>
      <c r="UTM98" s="11"/>
      <c r="UTN98" s="11"/>
      <c r="UTO98" s="11"/>
      <c r="UTP98" s="11"/>
      <c r="UTQ98" s="11"/>
      <c r="UTR98" s="11"/>
      <c r="UTS98" s="11"/>
      <c r="UTT98" s="11"/>
      <c r="UTU98" s="11"/>
      <c r="UTV98" s="11"/>
      <c r="UTW98" s="11"/>
      <c r="UTX98" s="11"/>
      <c r="UTY98" s="11"/>
      <c r="UTZ98" s="11"/>
      <c r="UUA98" s="11"/>
      <c r="UUB98" s="11"/>
      <c r="UUC98" s="11"/>
      <c r="UUD98" s="11"/>
      <c r="UUE98" s="11"/>
      <c r="UUF98" s="11"/>
      <c r="UUG98" s="11"/>
      <c r="UUH98" s="11"/>
      <c r="UUI98" s="11"/>
      <c r="UUJ98" s="11"/>
      <c r="UUK98" s="11"/>
      <c r="UUL98" s="11"/>
      <c r="UUM98" s="11"/>
      <c r="UUN98" s="11"/>
      <c r="UUO98" s="11"/>
      <c r="UUP98" s="11"/>
      <c r="UUQ98" s="11"/>
      <c r="UUR98" s="11"/>
      <c r="UUS98" s="11"/>
      <c r="UUT98" s="11"/>
      <c r="UUU98" s="11"/>
      <c r="UUV98" s="11"/>
      <c r="UUW98" s="11"/>
      <c r="UUX98" s="11"/>
      <c r="UUY98" s="11"/>
      <c r="UUZ98" s="11"/>
      <c r="UVA98" s="11"/>
      <c r="UVB98" s="11"/>
      <c r="UVC98" s="11"/>
      <c r="UVD98" s="11"/>
      <c r="UVE98" s="11"/>
      <c r="UVF98" s="11"/>
      <c r="UVG98" s="11"/>
      <c r="UVH98" s="11"/>
      <c r="UVI98" s="11"/>
      <c r="UVJ98" s="11"/>
      <c r="UVK98" s="11"/>
      <c r="UVL98" s="11"/>
      <c r="UVM98" s="11"/>
      <c r="UVN98" s="11"/>
      <c r="UVO98" s="11"/>
      <c r="UVP98" s="11"/>
      <c r="UVQ98" s="11"/>
      <c r="UVR98" s="11"/>
      <c r="UVS98" s="11"/>
      <c r="UVT98" s="11"/>
      <c r="UVU98" s="11"/>
      <c r="UVV98" s="11"/>
      <c r="UVW98" s="11"/>
      <c r="UVX98" s="11"/>
      <c r="UVY98" s="11"/>
      <c r="UVZ98" s="11"/>
      <c r="UWA98" s="11"/>
      <c r="UWB98" s="11"/>
      <c r="UWC98" s="11"/>
      <c r="UWD98" s="11"/>
      <c r="UWE98" s="11"/>
      <c r="UWF98" s="11"/>
      <c r="UWG98" s="11"/>
      <c r="UWH98" s="11"/>
      <c r="UWI98" s="11"/>
      <c r="UWJ98" s="11"/>
      <c r="UWK98" s="11"/>
      <c r="UWL98" s="11"/>
      <c r="UWM98" s="11"/>
      <c r="UWN98" s="11"/>
      <c r="UWO98" s="11"/>
      <c r="UWP98" s="11"/>
      <c r="UWQ98" s="11"/>
      <c r="UWR98" s="11"/>
      <c r="UWS98" s="11"/>
      <c r="UWT98" s="11"/>
      <c r="UWU98" s="11"/>
      <c r="UWV98" s="11"/>
      <c r="UWW98" s="11"/>
      <c r="UWX98" s="11"/>
      <c r="UWY98" s="11"/>
      <c r="UWZ98" s="11"/>
      <c r="UXA98" s="11"/>
      <c r="UXB98" s="11"/>
      <c r="UXC98" s="11"/>
      <c r="UXD98" s="11"/>
      <c r="UXE98" s="11"/>
      <c r="UXF98" s="11"/>
      <c r="UXG98" s="11"/>
      <c r="UXH98" s="11"/>
      <c r="UXI98" s="11"/>
      <c r="UXJ98" s="11"/>
      <c r="UXK98" s="11"/>
      <c r="UXL98" s="11"/>
      <c r="UXM98" s="11"/>
      <c r="UXN98" s="11"/>
      <c r="UXO98" s="11"/>
      <c r="UXP98" s="11"/>
      <c r="UXQ98" s="11"/>
      <c r="UXR98" s="11"/>
      <c r="UXS98" s="11"/>
      <c r="UXT98" s="11"/>
      <c r="UXU98" s="11"/>
      <c r="UXV98" s="11"/>
      <c r="UXW98" s="11"/>
      <c r="UXX98" s="11"/>
      <c r="UXY98" s="11"/>
      <c r="UXZ98" s="11"/>
      <c r="UYA98" s="11"/>
      <c r="UYB98" s="11"/>
      <c r="UYC98" s="11"/>
      <c r="UYD98" s="11"/>
      <c r="UYE98" s="11"/>
      <c r="UYF98" s="11"/>
      <c r="UYG98" s="11"/>
      <c r="UYH98" s="11"/>
      <c r="UYI98" s="11"/>
      <c r="UYJ98" s="11"/>
      <c r="UYK98" s="11"/>
      <c r="UYL98" s="11"/>
      <c r="UYM98" s="11"/>
      <c r="UYN98" s="11"/>
      <c r="UYO98" s="11"/>
      <c r="UYP98" s="11"/>
      <c r="UYQ98" s="11"/>
      <c r="UYR98" s="11"/>
      <c r="UYS98" s="11"/>
      <c r="UYT98" s="11"/>
      <c r="UYU98" s="11"/>
      <c r="UYV98" s="11"/>
      <c r="UYW98" s="11"/>
      <c r="UYX98" s="11"/>
      <c r="UYY98" s="11"/>
      <c r="UYZ98" s="11"/>
      <c r="UZA98" s="11"/>
      <c r="UZB98" s="11"/>
      <c r="UZC98" s="11"/>
      <c r="UZD98" s="11"/>
      <c r="UZE98" s="11"/>
      <c r="UZF98" s="11"/>
      <c r="UZG98" s="11"/>
      <c r="UZH98" s="11"/>
      <c r="UZI98" s="11"/>
      <c r="UZJ98" s="11"/>
      <c r="UZK98" s="11"/>
      <c r="UZL98" s="11"/>
      <c r="UZM98" s="11"/>
      <c r="UZN98" s="11"/>
      <c r="UZO98" s="11"/>
      <c r="UZP98" s="11"/>
      <c r="UZQ98" s="11"/>
      <c r="UZR98" s="11"/>
      <c r="UZS98" s="11"/>
      <c r="UZT98" s="11"/>
      <c r="UZU98" s="11"/>
      <c r="UZV98" s="11"/>
      <c r="UZW98" s="11"/>
      <c r="UZX98" s="11"/>
      <c r="UZY98" s="11"/>
      <c r="UZZ98" s="11"/>
      <c r="VAA98" s="11"/>
      <c r="VAB98" s="11"/>
      <c r="VAC98" s="11"/>
      <c r="VAD98" s="11"/>
      <c r="VAE98" s="11"/>
      <c r="VAF98" s="11"/>
      <c r="VAG98" s="11"/>
      <c r="VAH98" s="11"/>
      <c r="VAI98" s="11"/>
      <c r="VAJ98" s="11"/>
      <c r="VAK98" s="11"/>
      <c r="VAL98" s="11"/>
      <c r="VAM98" s="11"/>
      <c r="VAN98" s="11"/>
      <c r="VAO98" s="11"/>
      <c r="VAP98" s="11"/>
      <c r="VAQ98" s="11"/>
      <c r="VAR98" s="11"/>
      <c r="VAS98" s="11"/>
      <c r="VAT98" s="11"/>
      <c r="VAU98" s="11"/>
      <c r="VAV98" s="11"/>
      <c r="VAW98" s="11"/>
      <c r="VAX98" s="11"/>
      <c r="VAY98" s="11"/>
      <c r="VAZ98" s="11"/>
      <c r="VBA98" s="11"/>
      <c r="VBB98" s="11"/>
      <c r="VBC98" s="11"/>
      <c r="VBD98" s="11"/>
      <c r="VBE98" s="11"/>
      <c r="VBF98" s="11"/>
      <c r="VBG98" s="11"/>
      <c r="VBH98" s="11"/>
      <c r="VBI98" s="11"/>
      <c r="VBJ98" s="11"/>
      <c r="VBK98" s="11"/>
      <c r="VBL98" s="11"/>
      <c r="VBM98" s="11"/>
      <c r="VBN98" s="11"/>
      <c r="VBO98" s="11"/>
      <c r="VBP98" s="11"/>
      <c r="VBQ98" s="11"/>
      <c r="VBR98" s="11"/>
      <c r="VBS98" s="11"/>
      <c r="VBT98" s="11"/>
      <c r="VBU98" s="11"/>
      <c r="VBV98" s="11"/>
      <c r="VBW98" s="11"/>
      <c r="VBX98" s="11"/>
      <c r="VBY98" s="11"/>
      <c r="VBZ98" s="11"/>
      <c r="VCA98" s="11"/>
      <c r="VCB98" s="11"/>
      <c r="VCC98" s="11"/>
      <c r="VCD98" s="11"/>
      <c r="VCE98" s="11"/>
      <c r="VCF98" s="11"/>
      <c r="VCG98" s="11"/>
      <c r="VCH98" s="11"/>
      <c r="VCI98" s="11"/>
      <c r="VCJ98" s="11"/>
      <c r="VCK98" s="11"/>
      <c r="VCL98" s="11"/>
      <c r="VCM98" s="11"/>
      <c r="VCN98" s="11"/>
      <c r="VCO98" s="11"/>
      <c r="VCP98" s="11"/>
      <c r="VCQ98" s="11"/>
      <c r="VCR98" s="11"/>
      <c r="VCS98" s="11"/>
      <c r="VCT98" s="11"/>
      <c r="VCU98" s="11"/>
      <c r="VCV98" s="11"/>
      <c r="VCW98" s="11"/>
      <c r="VCX98" s="11"/>
      <c r="VCY98" s="11"/>
      <c r="VCZ98" s="11"/>
      <c r="VDA98" s="11"/>
      <c r="VDB98" s="11"/>
      <c r="VDC98" s="11"/>
      <c r="VDD98" s="11"/>
      <c r="VDE98" s="11"/>
      <c r="VDF98" s="11"/>
      <c r="VDG98" s="11"/>
      <c r="VDH98" s="11"/>
      <c r="VDI98" s="11"/>
      <c r="VDJ98" s="11"/>
      <c r="VDK98" s="11"/>
      <c r="VDL98" s="11"/>
      <c r="VDM98" s="11"/>
      <c r="VDN98" s="11"/>
      <c r="VDO98" s="11"/>
      <c r="VDP98" s="11"/>
      <c r="VDQ98" s="11"/>
      <c r="VDR98" s="11"/>
      <c r="VDS98" s="11"/>
      <c r="VDT98" s="11"/>
      <c r="VDU98" s="11"/>
      <c r="VDV98" s="11"/>
      <c r="VDW98" s="11"/>
      <c r="VDX98" s="11"/>
      <c r="VDY98" s="11"/>
      <c r="VDZ98" s="11"/>
      <c r="VEA98" s="11"/>
      <c r="VEB98" s="11"/>
      <c r="VEC98" s="11"/>
      <c r="VED98" s="11"/>
      <c r="VEE98" s="11"/>
      <c r="VEF98" s="11"/>
      <c r="VEG98" s="11"/>
      <c r="VEH98" s="11"/>
      <c r="VEI98" s="11"/>
      <c r="VEJ98" s="11"/>
      <c r="VEK98" s="11"/>
      <c r="VEL98" s="11"/>
      <c r="VEM98" s="11"/>
      <c r="VEN98" s="11"/>
      <c r="VEO98" s="11"/>
      <c r="VEP98" s="11"/>
      <c r="VEQ98" s="11"/>
      <c r="VER98" s="11"/>
      <c r="VES98" s="11"/>
      <c r="VET98" s="11"/>
      <c r="VEU98" s="11"/>
      <c r="VEV98" s="11"/>
      <c r="VEW98" s="11"/>
      <c r="VEX98" s="11"/>
      <c r="VEY98" s="11"/>
      <c r="VEZ98" s="11"/>
      <c r="VFA98" s="11"/>
      <c r="VFB98" s="11"/>
      <c r="VFC98" s="11"/>
      <c r="VFD98" s="11"/>
      <c r="VFE98" s="11"/>
      <c r="VFF98" s="11"/>
      <c r="VFG98" s="11"/>
      <c r="VFH98" s="11"/>
      <c r="VFI98" s="11"/>
      <c r="VFJ98" s="11"/>
      <c r="VFK98" s="11"/>
      <c r="VFL98" s="11"/>
      <c r="VFM98" s="11"/>
      <c r="VFN98" s="11"/>
      <c r="VFO98" s="11"/>
      <c r="VFP98" s="11"/>
      <c r="VFQ98" s="11"/>
      <c r="VFR98" s="11"/>
      <c r="VFS98" s="11"/>
      <c r="VFT98" s="11"/>
      <c r="VFU98" s="11"/>
      <c r="VFV98" s="11"/>
      <c r="VFW98" s="11"/>
      <c r="VFX98" s="11"/>
      <c r="VFY98" s="11"/>
      <c r="VFZ98" s="11"/>
      <c r="VGA98" s="11"/>
      <c r="VGB98" s="11"/>
      <c r="VGC98" s="11"/>
      <c r="VGD98" s="11"/>
      <c r="VGE98" s="11"/>
      <c r="VGF98" s="11"/>
      <c r="VGG98" s="11"/>
      <c r="VGH98" s="11"/>
      <c r="VGI98" s="11"/>
      <c r="VGJ98" s="11"/>
      <c r="VGK98" s="11"/>
      <c r="VGL98" s="11"/>
      <c r="VGM98" s="11"/>
      <c r="VGN98" s="11"/>
      <c r="VGO98" s="11"/>
      <c r="VGP98" s="11"/>
      <c r="VGQ98" s="11"/>
      <c r="VGR98" s="11"/>
      <c r="VGS98" s="11"/>
      <c r="VGT98" s="11"/>
      <c r="VGU98" s="11"/>
      <c r="VGV98" s="11"/>
      <c r="VGW98" s="11"/>
      <c r="VGX98" s="11"/>
      <c r="VGY98" s="11"/>
      <c r="VGZ98" s="11"/>
      <c r="VHA98" s="11"/>
      <c r="VHB98" s="11"/>
      <c r="VHC98" s="11"/>
      <c r="VHD98" s="11"/>
      <c r="VHE98" s="11"/>
      <c r="VHF98" s="11"/>
      <c r="VHG98" s="11"/>
      <c r="VHH98" s="11"/>
      <c r="VHI98" s="11"/>
      <c r="VHJ98" s="11"/>
      <c r="VHK98" s="11"/>
      <c r="VHL98" s="11"/>
      <c r="VHM98" s="11"/>
      <c r="VHN98" s="11"/>
      <c r="VHO98" s="11"/>
      <c r="VHP98" s="11"/>
      <c r="VHQ98" s="11"/>
      <c r="VHR98" s="11"/>
      <c r="VHS98" s="11"/>
      <c r="VHT98" s="11"/>
      <c r="VHU98" s="11"/>
      <c r="VHV98" s="11"/>
      <c r="VHW98" s="11"/>
      <c r="VHX98" s="11"/>
      <c r="VHY98" s="11"/>
      <c r="VHZ98" s="11"/>
      <c r="VIA98" s="11"/>
      <c r="VIB98" s="11"/>
      <c r="VIC98" s="11"/>
      <c r="VID98" s="11"/>
      <c r="VIE98" s="11"/>
      <c r="VIF98" s="11"/>
      <c r="VIG98" s="11"/>
      <c r="VIH98" s="11"/>
      <c r="VII98" s="11"/>
      <c r="VIJ98" s="11"/>
      <c r="VIK98" s="11"/>
      <c r="VIL98" s="11"/>
      <c r="VIM98" s="11"/>
      <c r="VIN98" s="11"/>
      <c r="VIO98" s="11"/>
      <c r="VIP98" s="11"/>
      <c r="VIQ98" s="11"/>
      <c r="VIR98" s="11"/>
      <c r="VIS98" s="11"/>
      <c r="VIT98" s="11"/>
      <c r="VIU98" s="11"/>
      <c r="VIV98" s="11"/>
      <c r="VIW98" s="11"/>
      <c r="VIX98" s="11"/>
      <c r="VIY98" s="11"/>
      <c r="VIZ98" s="11"/>
      <c r="VJA98" s="11"/>
      <c r="VJB98" s="11"/>
      <c r="VJC98" s="11"/>
      <c r="VJD98" s="11"/>
      <c r="VJE98" s="11"/>
      <c r="VJF98" s="11"/>
      <c r="VJG98" s="11"/>
      <c r="VJH98" s="11"/>
      <c r="VJI98" s="11"/>
      <c r="VJJ98" s="11"/>
      <c r="VJK98" s="11"/>
      <c r="VJL98" s="11"/>
      <c r="VJM98" s="11"/>
      <c r="VJN98" s="11"/>
      <c r="VJO98" s="11"/>
      <c r="VJP98" s="11"/>
      <c r="VJQ98" s="11"/>
      <c r="VJR98" s="11"/>
      <c r="VJS98" s="11"/>
      <c r="VJT98" s="11"/>
      <c r="VJU98" s="11"/>
      <c r="VJV98" s="11"/>
      <c r="VJW98" s="11"/>
      <c r="VJX98" s="11"/>
      <c r="VJY98" s="11"/>
      <c r="VJZ98" s="11"/>
      <c r="VKA98" s="11"/>
      <c r="VKB98" s="11"/>
      <c r="VKC98" s="11"/>
      <c r="VKD98" s="11"/>
      <c r="VKE98" s="11"/>
      <c r="VKF98" s="11"/>
      <c r="VKG98" s="11"/>
      <c r="VKH98" s="11"/>
      <c r="VKI98" s="11"/>
      <c r="VKJ98" s="11"/>
      <c r="VKK98" s="11"/>
      <c r="VKL98" s="11"/>
      <c r="VKM98" s="11"/>
      <c r="VKN98" s="11"/>
      <c r="VKO98" s="11"/>
      <c r="VKP98" s="11"/>
      <c r="VKQ98" s="11"/>
      <c r="VKR98" s="11"/>
      <c r="VKS98" s="11"/>
      <c r="VKT98" s="11"/>
      <c r="VKU98" s="11"/>
      <c r="VKV98" s="11"/>
      <c r="VKW98" s="11"/>
      <c r="VKX98" s="11"/>
      <c r="VKY98" s="11"/>
      <c r="VKZ98" s="11"/>
      <c r="VLA98" s="11"/>
      <c r="VLB98" s="11"/>
      <c r="VLC98" s="11"/>
      <c r="VLD98" s="11"/>
      <c r="VLE98" s="11"/>
      <c r="VLF98" s="11"/>
      <c r="VLG98" s="11"/>
      <c r="VLH98" s="11"/>
      <c r="VLI98" s="11"/>
      <c r="VLJ98" s="11"/>
      <c r="VLK98" s="11"/>
      <c r="VLL98" s="11"/>
      <c r="VLM98" s="11"/>
      <c r="VLN98" s="11"/>
      <c r="VLO98" s="11"/>
      <c r="VLP98" s="11"/>
      <c r="VLQ98" s="11"/>
      <c r="VLR98" s="11"/>
      <c r="VLS98" s="11"/>
      <c r="VLT98" s="11"/>
      <c r="VLU98" s="11"/>
      <c r="VLV98" s="11"/>
      <c r="VLW98" s="11"/>
      <c r="VLX98" s="11"/>
      <c r="VLY98" s="11"/>
      <c r="VLZ98" s="11"/>
      <c r="VMA98" s="11"/>
      <c r="VMB98" s="11"/>
      <c r="VMC98" s="11"/>
      <c r="VMD98" s="11"/>
      <c r="VME98" s="11"/>
      <c r="VMF98" s="11"/>
      <c r="VMG98" s="11"/>
      <c r="VMH98" s="11"/>
      <c r="VMI98" s="11"/>
      <c r="VMJ98" s="11"/>
      <c r="VMK98" s="11"/>
      <c r="VML98" s="11"/>
      <c r="VMM98" s="11"/>
      <c r="VMN98" s="11"/>
      <c r="VMO98" s="11"/>
      <c r="VMP98" s="11"/>
      <c r="VMQ98" s="11"/>
      <c r="VMR98" s="11"/>
      <c r="VMS98" s="11"/>
      <c r="VMT98" s="11"/>
      <c r="VMU98" s="11"/>
      <c r="VMV98" s="11"/>
      <c r="VMW98" s="11"/>
      <c r="VMX98" s="11"/>
      <c r="VMY98" s="11"/>
      <c r="VMZ98" s="11"/>
      <c r="VNA98" s="11"/>
      <c r="VNB98" s="11"/>
      <c r="VNC98" s="11"/>
      <c r="VND98" s="11"/>
      <c r="VNE98" s="11"/>
      <c r="VNF98" s="11"/>
      <c r="VNG98" s="11"/>
      <c r="VNH98" s="11"/>
      <c r="VNI98" s="11"/>
      <c r="VNJ98" s="11"/>
      <c r="VNK98" s="11"/>
      <c r="VNL98" s="11"/>
      <c r="VNM98" s="11"/>
      <c r="VNN98" s="11"/>
      <c r="VNO98" s="11"/>
      <c r="VNP98" s="11"/>
      <c r="VNQ98" s="11"/>
      <c r="VNR98" s="11"/>
      <c r="VNS98" s="11"/>
      <c r="VNT98" s="11"/>
      <c r="VNU98" s="11"/>
      <c r="VNV98" s="11"/>
      <c r="VNW98" s="11"/>
      <c r="VNX98" s="11"/>
      <c r="VNY98" s="11"/>
      <c r="VNZ98" s="11"/>
      <c r="VOA98" s="11"/>
      <c r="VOB98" s="11"/>
      <c r="VOC98" s="11"/>
      <c r="VOD98" s="11"/>
      <c r="VOE98" s="11"/>
      <c r="VOF98" s="11"/>
      <c r="VOG98" s="11"/>
      <c r="VOH98" s="11"/>
      <c r="VOI98" s="11"/>
      <c r="VOJ98" s="11"/>
      <c r="VOK98" s="11"/>
      <c r="VOL98" s="11"/>
      <c r="VOM98" s="11"/>
      <c r="VON98" s="11"/>
      <c r="VOO98" s="11"/>
      <c r="VOP98" s="11"/>
      <c r="VOQ98" s="11"/>
      <c r="VOR98" s="11"/>
      <c r="VOS98" s="11"/>
      <c r="VOT98" s="11"/>
      <c r="VOU98" s="11"/>
      <c r="VOV98" s="11"/>
      <c r="VOW98" s="11"/>
      <c r="VOX98" s="11"/>
      <c r="VOY98" s="11"/>
      <c r="VOZ98" s="11"/>
      <c r="VPA98" s="11"/>
      <c r="VPB98" s="11"/>
      <c r="VPC98" s="11"/>
      <c r="VPD98" s="11"/>
      <c r="VPE98" s="11"/>
      <c r="VPF98" s="11"/>
      <c r="VPG98" s="11"/>
      <c r="VPH98" s="11"/>
      <c r="VPI98" s="11"/>
      <c r="VPJ98" s="11"/>
      <c r="VPK98" s="11"/>
      <c r="VPL98" s="11"/>
      <c r="VPM98" s="11"/>
      <c r="VPN98" s="11"/>
      <c r="VPO98" s="11"/>
      <c r="VPP98" s="11"/>
      <c r="VPQ98" s="11"/>
      <c r="VPR98" s="11"/>
      <c r="VPS98" s="11"/>
      <c r="VPT98" s="11"/>
      <c r="VPU98" s="11"/>
      <c r="VPV98" s="11"/>
      <c r="VPW98" s="11"/>
      <c r="VPX98" s="11"/>
      <c r="VPY98" s="11"/>
      <c r="VPZ98" s="11"/>
      <c r="VQA98" s="11"/>
      <c r="VQB98" s="11"/>
      <c r="VQC98" s="11"/>
      <c r="VQD98" s="11"/>
      <c r="VQE98" s="11"/>
      <c r="VQF98" s="11"/>
      <c r="VQG98" s="11"/>
      <c r="VQH98" s="11"/>
      <c r="VQI98" s="11"/>
      <c r="VQJ98" s="11"/>
      <c r="VQK98" s="11"/>
      <c r="VQL98" s="11"/>
      <c r="VQM98" s="11"/>
      <c r="VQN98" s="11"/>
      <c r="VQO98" s="11"/>
      <c r="VQP98" s="11"/>
      <c r="VQQ98" s="11"/>
      <c r="VQR98" s="11"/>
      <c r="VQS98" s="11"/>
      <c r="VQT98" s="11"/>
      <c r="VQU98" s="11"/>
      <c r="VQV98" s="11"/>
      <c r="VQW98" s="11"/>
      <c r="VQX98" s="11"/>
      <c r="VQY98" s="11"/>
      <c r="VQZ98" s="11"/>
      <c r="VRA98" s="11"/>
      <c r="VRB98" s="11"/>
      <c r="VRC98" s="11"/>
      <c r="VRD98" s="11"/>
      <c r="VRE98" s="11"/>
      <c r="VRF98" s="11"/>
      <c r="VRG98" s="11"/>
      <c r="VRH98" s="11"/>
      <c r="VRI98" s="11"/>
      <c r="VRJ98" s="11"/>
      <c r="VRK98" s="11"/>
      <c r="VRL98" s="11"/>
      <c r="VRM98" s="11"/>
      <c r="VRN98" s="11"/>
      <c r="VRO98" s="11"/>
      <c r="VRP98" s="11"/>
      <c r="VRQ98" s="11"/>
      <c r="VRR98" s="11"/>
      <c r="VRS98" s="11"/>
      <c r="VRT98" s="11"/>
      <c r="VRU98" s="11"/>
      <c r="VRV98" s="11"/>
      <c r="VRW98" s="11"/>
      <c r="VRX98" s="11"/>
      <c r="VRY98" s="11"/>
      <c r="VRZ98" s="11"/>
      <c r="VSA98" s="11"/>
      <c r="VSB98" s="11"/>
      <c r="VSC98" s="11"/>
      <c r="VSD98" s="11"/>
      <c r="VSE98" s="11"/>
      <c r="VSF98" s="11"/>
      <c r="VSG98" s="11"/>
      <c r="VSH98" s="11"/>
      <c r="VSI98" s="11"/>
      <c r="VSJ98" s="11"/>
      <c r="VSK98" s="11"/>
      <c r="VSL98" s="11"/>
      <c r="VSM98" s="11"/>
      <c r="VSN98" s="11"/>
      <c r="VSO98" s="11"/>
      <c r="VSP98" s="11"/>
      <c r="VSQ98" s="11"/>
      <c r="VSR98" s="11"/>
      <c r="VSS98" s="11"/>
      <c r="VST98" s="11"/>
      <c r="VSU98" s="11"/>
      <c r="VSV98" s="11"/>
      <c r="VSW98" s="11"/>
      <c r="VSX98" s="11"/>
      <c r="VSY98" s="11"/>
      <c r="VSZ98" s="11"/>
      <c r="VTA98" s="11"/>
      <c r="VTB98" s="11"/>
      <c r="VTC98" s="11"/>
      <c r="VTD98" s="11"/>
      <c r="VTE98" s="11"/>
      <c r="VTF98" s="11"/>
      <c r="VTG98" s="11"/>
      <c r="VTH98" s="11"/>
      <c r="VTI98" s="11"/>
      <c r="VTJ98" s="11"/>
      <c r="VTK98" s="11"/>
      <c r="VTL98" s="11"/>
      <c r="VTM98" s="11"/>
      <c r="VTN98" s="11"/>
      <c r="VTO98" s="11"/>
      <c r="VTP98" s="11"/>
      <c r="VTQ98" s="11"/>
      <c r="VTR98" s="11"/>
      <c r="VTS98" s="11"/>
      <c r="VTT98" s="11"/>
      <c r="VTU98" s="11"/>
      <c r="VTV98" s="11"/>
      <c r="VTW98" s="11"/>
      <c r="VTX98" s="11"/>
      <c r="VTY98" s="11"/>
      <c r="VTZ98" s="11"/>
      <c r="VUA98" s="11"/>
      <c r="VUB98" s="11"/>
      <c r="VUC98" s="11"/>
      <c r="VUD98" s="11"/>
      <c r="VUE98" s="11"/>
      <c r="VUF98" s="11"/>
      <c r="VUG98" s="11"/>
      <c r="VUH98" s="11"/>
      <c r="VUI98" s="11"/>
      <c r="VUJ98" s="11"/>
      <c r="VUK98" s="11"/>
      <c r="VUL98" s="11"/>
      <c r="VUM98" s="11"/>
      <c r="VUN98" s="11"/>
      <c r="VUO98" s="11"/>
      <c r="VUP98" s="11"/>
      <c r="VUQ98" s="11"/>
      <c r="VUR98" s="11"/>
      <c r="VUS98" s="11"/>
      <c r="VUT98" s="11"/>
      <c r="VUU98" s="11"/>
      <c r="VUV98" s="11"/>
      <c r="VUW98" s="11"/>
      <c r="VUX98" s="11"/>
      <c r="VUY98" s="11"/>
      <c r="VUZ98" s="11"/>
      <c r="VVA98" s="11"/>
      <c r="VVB98" s="11"/>
      <c r="VVC98" s="11"/>
      <c r="VVD98" s="11"/>
      <c r="VVE98" s="11"/>
      <c r="VVF98" s="11"/>
      <c r="VVG98" s="11"/>
      <c r="VVH98" s="11"/>
      <c r="VVI98" s="11"/>
      <c r="VVJ98" s="11"/>
      <c r="VVK98" s="11"/>
      <c r="VVL98" s="11"/>
      <c r="VVM98" s="11"/>
      <c r="VVN98" s="11"/>
      <c r="VVO98" s="11"/>
      <c r="VVP98" s="11"/>
      <c r="VVQ98" s="11"/>
      <c r="VVR98" s="11"/>
      <c r="VVS98" s="11"/>
      <c r="VVT98" s="11"/>
      <c r="VVU98" s="11"/>
      <c r="VVV98" s="11"/>
      <c r="VVW98" s="11"/>
      <c r="VVX98" s="11"/>
      <c r="VVY98" s="11"/>
      <c r="VVZ98" s="11"/>
      <c r="VWA98" s="11"/>
      <c r="VWB98" s="11"/>
      <c r="VWC98" s="11"/>
      <c r="VWD98" s="11"/>
      <c r="VWE98" s="11"/>
      <c r="VWF98" s="11"/>
      <c r="VWG98" s="11"/>
      <c r="VWH98" s="11"/>
      <c r="VWI98" s="11"/>
      <c r="VWJ98" s="11"/>
      <c r="VWK98" s="11"/>
      <c r="VWL98" s="11"/>
      <c r="VWM98" s="11"/>
      <c r="VWN98" s="11"/>
      <c r="VWO98" s="11"/>
      <c r="VWP98" s="11"/>
      <c r="VWQ98" s="11"/>
      <c r="VWR98" s="11"/>
      <c r="VWS98" s="11"/>
      <c r="VWT98" s="11"/>
      <c r="VWU98" s="11"/>
      <c r="VWV98" s="11"/>
      <c r="VWW98" s="11"/>
      <c r="VWX98" s="11"/>
      <c r="VWY98" s="11"/>
      <c r="VWZ98" s="11"/>
      <c r="VXA98" s="11"/>
      <c r="VXB98" s="11"/>
      <c r="VXC98" s="11"/>
      <c r="VXD98" s="11"/>
      <c r="VXE98" s="11"/>
      <c r="VXF98" s="11"/>
      <c r="VXG98" s="11"/>
      <c r="VXH98" s="11"/>
      <c r="VXI98" s="11"/>
      <c r="VXJ98" s="11"/>
      <c r="VXK98" s="11"/>
      <c r="VXL98" s="11"/>
      <c r="VXM98" s="11"/>
      <c r="VXN98" s="11"/>
      <c r="VXO98" s="11"/>
      <c r="VXP98" s="11"/>
      <c r="VXQ98" s="11"/>
      <c r="VXR98" s="11"/>
      <c r="VXS98" s="11"/>
      <c r="VXT98" s="11"/>
      <c r="VXU98" s="11"/>
      <c r="VXV98" s="11"/>
      <c r="VXW98" s="11"/>
      <c r="VXX98" s="11"/>
      <c r="VXY98" s="11"/>
      <c r="VXZ98" s="11"/>
      <c r="VYA98" s="11"/>
      <c r="VYB98" s="11"/>
      <c r="VYC98" s="11"/>
      <c r="VYD98" s="11"/>
      <c r="VYE98" s="11"/>
      <c r="VYF98" s="11"/>
      <c r="VYG98" s="11"/>
      <c r="VYH98" s="11"/>
      <c r="VYI98" s="11"/>
      <c r="VYJ98" s="11"/>
      <c r="VYK98" s="11"/>
      <c r="VYL98" s="11"/>
      <c r="VYM98" s="11"/>
      <c r="VYN98" s="11"/>
      <c r="VYO98" s="11"/>
      <c r="VYP98" s="11"/>
      <c r="VYQ98" s="11"/>
      <c r="VYR98" s="11"/>
      <c r="VYS98" s="11"/>
      <c r="VYT98" s="11"/>
      <c r="VYU98" s="11"/>
      <c r="VYV98" s="11"/>
      <c r="VYW98" s="11"/>
      <c r="VYX98" s="11"/>
      <c r="VYY98" s="11"/>
      <c r="VYZ98" s="11"/>
      <c r="VZA98" s="11"/>
      <c r="VZB98" s="11"/>
      <c r="VZC98" s="11"/>
      <c r="VZD98" s="11"/>
      <c r="VZE98" s="11"/>
      <c r="VZF98" s="11"/>
      <c r="VZG98" s="11"/>
      <c r="VZH98" s="11"/>
      <c r="VZI98" s="11"/>
      <c r="VZJ98" s="11"/>
      <c r="VZK98" s="11"/>
      <c r="VZL98" s="11"/>
      <c r="VZM98" s="11"/>
      <c r="VZN98" s="11"/>
      <c r="VZO98" s="11"/>
      <c r="VZP98" s="11"/>
      <c r="VZQ98" s="11"/>
      <c r="VZR98" s="11"/>
      <c r="VZS98" s="11"/>
      <c r="VZT98" s="11"/>
      <c r="VZU98" s="11"/>
      <c r="VZV98" s="11"/>
      <c r="VZW98" s="11"/>
      <c r="VZX98" s="11"/>
      <c r="VZY98" s="11"/>
      <c r="VZZ98" s="11"/>
      <c r="WAA98" s="11"/>
      <c r="WAB98" s="11"/>
      <c r="WAC98" s="11"/>
      <c r="WAD98" s="11"/>
      <c r="WAE98" s="11"/>
      <c r="WAF98" s="11"/>
      <c r="WAG98" s="11"/>
      <c r="WAH98" s="11"/>
      <c r="WAI98" s="11"/>
      <c r="WAJ98" s="11"/>
      <c r="WAK98" s="11"/>
      <c r="WAL98" s="11"/>
      <c r="WAM98" s="11"/>
      <c r="WAN98" s="11"/>
      <c r="WAO98" s="11"/>
      <c r="WAP98" s="11"/>
      <c r="WAQ98" s="11"/>
      <c r="WAR98" s="11"/>
      <c r="WAS98" s="11"/>
      <c r="WAT98" s="11"/>
      <c r="WAU98" s="11"/>
      <c r="WAV98" s="11"/>
      <c r="WAW98" s="11"/>
      <c r="WAX98" s="11"/>
      <c r="WAY98" s="11"/>
      <c r="WAZ98" s="11"/>
      <c r="WBA98" s="11"/>
      <c r="WBB98" s="11"/>
      <c r="WBC98" s="11"/>
      <c r="WBD98" s="11"/>
      <c r="WBE98" s="11"/>
      <c r="WBF98" s="11"/>
      <c r="WBG98" s="11"/>
      <c r="WBH98" s="11"/>
      <c r="WBI98" s="11"/>
      <c r="WBJ98" s="11"/>
      <c r="WBK98" s="11"/>
      <c r="WBL98" s="11"/>
      <c r="WBM98" s="11"/>
      <c r="WBN98" s="11"/>
      <c r="WBO98" s="11"/>
      <c r="WBP98" s="11"/>
      <c r="WBQ98" s="11"/>
      <c r="WBR98" s="11"/>
      <c r="WBS98" s="11"/>
      <c r="WBT98" s="11"/>
      <c r="WBU98" s="11"/>
      <c r="WBV98" s="11"/>
      <c r="WBW98" s="11"/>
      <c r="WBX98" s="11"/>
      <c r="WBY98" s="11"/>
      <c r="WBZ98" s="11"/>
      <c r="WCA98" s="11"/>
      <c r="WCB98" s="11"/>
      <c r="WCC98" s="11"/>
      <c r="WCD98" s="11"/>
      <c r="WCE98" s="11"/>
      <c r="WCF98" s="11"/>
      <c r="WCG98" s="11"/>
      <c r="WCH98" s="11"/>
      <c r="WCI98" s="11"/>
      <c r="WCJ98" s="11"/>
      <c r="WCK98" s="11"/>
      <c r="WCL98" s="11"/>
      <c r="WCM98" s="11"/>
      <c r="WCN98" s="11"/>
      <c r="WCO98" s="11"/>
      <c r="WCP98" s="11"/>
      <c r="WCQ98" s="11"/>
      <c r="WCR98" s="11"/>
      <c r="WCS98" s="11"/>
      <c r="WCT98" s="11"/>
      <c r="WCU98" s="11"/>
      <c r="WCV98" s="11"/>
      <c r="WCW98" s="11"/>
      <c r="WCX98" s="11"/>
      <c r="WCY98" s="11"/>
      <c r="WCZ98" s="11"/>
      <c r="WDA98" s="11"/>
      <c r="WDB98" s="11"/>
      <c r="WDC98" s="11"/>
      <c r="WDD98" s="11"/>
      <c r="WDE98" s="11"/>
      <c r="WDF98" s="11"/>
      <c r="WDG98" s="11"/>
      <c r="WDH98" s="11"/>
      <c r="WDI98" s="11"/>
      <c r="WDJ98" s="11"/>
      <c r="WDK98" s="11"/>
      <c r="WDL98" s="11"/>
      <c r="WDM98" s="11"/>
      <c r="WDN98" s="11"/>
      <c r="WDO98" s="11"/>
      <c r="WDP98" s="11"/>
      <c r="WDQ98" s="11"/>
      <c r="WDR98" s="11"/>
      <c r="WDS98" s="11"/>
      <c r="WDT98" s="11"/>
      <c r="WDU98" s="11"/>
      <c r="WDV98" s="11"/>
      <c r="WDW98" s="11"/>
      <c r="WDX98" s="11"/>
      <c r="WDY98" s="11"/>
      <c r="WDZ98" s="11"/>
      <c r="WEA98" s="11"/>
      <c r="WEB98" s="11"/>
      <c r="WEC98" s="11"/>
      <c r="WED98" s="11"/>
      <c r="WEE98" s="11"/>
      <c r="WEF98" s="11"/>
      <c r="WEG98" s="11"/>
      <c r="WEH98" s="11"/>
      <c r="WEI98" s="11"/>
      <c r="WEJ98" s="11"/>
      <c r="WEK98" s="11"/>
      <c r="WEL98" s="11"/>
      <c r="WEM98" s="11"/>
      <c r="WEN98" s="11"/>
      <c r="WEO98" s="11"/>
      <c r="WEP98" s="11"/>
      <c r="WEQ98" s="11"/>
      <c r="WER98" s="11"/>
      <c r="WES98" s="11"/>
      <c r="WET98" s="11"/>
      <c r="WEU98" s="11"/>
      <c r="WEV98" s="11"/>
      <c r="WEW98" s="11"/>
      <c r="WEX98" s="11"/>
      <c r="WEY98" s="11"/>
      <c r="WEZ98" s="11"/>
      <c r="WFA98" s="11"/>
      <c r="WFB98" s="11"/>
      <c r="WFC98" s="11"/>
      <c r="WFD98" s="11"/>
      <c r="WFE98" s="11"/>
      <c r="WFF98" s="11"/>
      <c r="WFG98" s="11"/>
      <c r="WFH98" s="11"/>
      <c r="WFI98" s="11"/>
      <c r="WFJ98" s="11"/>
      <c r="WFK98" s="11"/>
      <c r="WFL98" s="11"/>
      <c r="WFM98" s="11"/>
      <c r="WFN98" s="11"/>
      <c r="WFO98" s="11"/>
      <c r="WFP98" s="11"/>
      <c r="WFQ98" s="11"/>
      <c r="WFR98" s="11"/>
      <c r="WFS98" s="11"/>
      <c r="WFT98" s="11"/>
      <c r="WFU98" s="11"/>
      <c r="WFV98" s="11"/>
      <c r="WFW98" s="11"/>
      <c r="WFX98" s="11"/>
      <c r="WFY98" s="11"/>
      <c r="WFZ98" s="11"/>
      <c r="WGA98" s="11"/>
      <c r="WGB98" s="11"/>
      <c r="WGC98" s="11"/>
      <c r="WGD98" s="11"/>
      <c r="WGE98" s="11"/>
      <c r="WGF98" s="11"/>
      <c r="WGG98" s="11"/>
      <c r="WGH98" s="11"/>
      <c r="WGI98" s="11"/>
      <c r="WGJ98" s="11"/>
      <c r="WGK98" s="11"/>
      <c r="WGL98" s="11"/>
      <c r="WGM98" s="11"/>
      <c r="WGN98" s="11"/>
      <c r="WGO98" s="11"/>
      <c r="WGP98" s="11"/>
      <c r="WGQ98" s="11"/>
      <c r="WGR98" s="11"/>
      <c r="WGS98" s="11"/>
      <c r="WGT98" s="11"/>
      <c r="WGU98" s="11"/>
      <c r="WGV98" s="11"/>
      <c r="WGW98" s="11"/>
      <c r="WGX98" s="11"/>
      <c r="WGY98" s="11"/>
      <c r="WGZ98" s="11"/>
      <c r="WHA98" s="11"/>
      <c r="WHB98" s="11"/>
      <c r="WHC98" s="11"/>
      <c r="WHD98" s="11"/>
      <c r="WHE98" s="11"/>
      <c r="WHF98" s="11"/>
      <c r="WHG98" s="11"/>
      <c r="WHH98" s="11"/>
      <c r="WHI98" s="11"/>
      <c r="WHJ98" s="11"/>
      <c r="WHK98" s="11"/>
      <c r="WHL98" s="11"/>
      <c r="WHM98" s="11"/>
      <c r="WHN98" s="11"/>
      <c r="WHO98" s="11"/>
      <c r="WHP98" s="11"/>
      <c r="WHQ98" s="11"/>
      <c r="WHR98" s="11"/>
      <c r="WHS98" s="11"/>
      <c r="WHT98" s="11"/>
      <c r="WHU98" s="11"/>
      <c r="WHV98" s="11"/>
      <c r="WHW98" s="11"/>
      <c r="WHX98" s="11"/>
      <c r="WHY98" s="11"/>
      <c r="WHZ98" s="11"/>
      <c r="WIA98" s="11"/>
      <c r="WIB98" s="11"/>
      <c r="WIC98" s="11"/>
      <c r="WID98" s="11"/>
      <c r="WIE98" s="11"/>
      <c r="WIF98" s="11"/>
      <c r="WIG98" s="11"/>
      <c r="WIH98" s="11"/>
      <c r="WII98" s="11"/>
      <c r="WIJ98" s="11"/>
      <c r="WIK98" s="11"/>
      <c r="WIL98" s="11"/>
      <c r="WIM98" s="11"/>
      <c r="WIN98" s="11"/>
      <c r="WIO98" s="11"/>
      <c r="WIP98" s="11"/>
      <c r="WIQ98" s="11"/>
      <c r="WIR98" s="11"/>
      <c r="WIS98" s="11"/>
      <c r="WIT98" s="11"/>
      <c r="WIU98" s="11"/>
      <c r="WIV98" s="11"/>
      <c r="WIW98" s="11"/>
      <c r="WIX98" s="11"/>
      <c r="WIY98" s="11"/>
      <c r="WIZ98" s="11"/>
      <c r="WJA98" s="11"/>
      <c r="WJB98" s="11"/>
      <c r="WJC98" s="11"/>
      <c r="WJD98" s="11"/>
      <c r="WJE98" s="11"/>
      <c r="WJF98" s="11"/>
      <c r="WJG98" s="11"/>
      <c r="WJH98" s="11"/>
      <c r="WJI98" s="11"/>
      <c r="WJJ98" s="11"/>
      <c r="WJK98" s="11"/>
      <c r="WJL98" s="11"/>
      <c r="WJM98" s="11"/>
      <c r="WJN98" s="11"/>
      <c r="WJO98" s="11"/>
      <c r="WJP98" s="11"/>
      <c r="WJQ98" s="11"/>
      <c r="WJR98" s="11"/>
      <c r="WJS98" s="11"/>
      <c r="WJT98" s="11"/>
      <c r="WJU98" s="11"/>
      <c r="WJV98" s="11"/>
      <c r="WJW98" s="11"/>
      <c r="WJX98" s="11"/>
      <c r="WJY98" s="11"/>
      <c r="WJZ98" s="11"/>
      <c r="WKA98" s="11"/>
      <c r="WKB98" s="11"/>
      <c r="WKC98" s="11"/>
      <c r="WKD98" s="11"/>
      <c r="WKE98" s="11"/>
      <c r="WKF98" s="11"/>
      <c r="WKG98" s="11"/>
      <c r="WKH98" s="11"/>
      <c r="WKI98" s="11"/>
      <c r="WKJ98" s="11"/>
      <c r="WKK98" s="11"/>
      <c r="WKL98" s="11"/>
      <c r="WKM98" s="11"/>
      <c r="WKN98" s="11"/>
      <c r="WKO98" s="11"/>
      <c r="WKP98" s="11"/>
      <c r="WKQ98" s="11"/>
      <c r="WKR98" s="11"/>
      <c r="WKS98" s="11"/>
      <c r="WKT98" s="11"/>
      <c r="WKU98" s="11"/>
      <c r="WKV98" s="11"/>
      <c r="WKW98" s="11"/>
      <c r="WKX98" s="11"/>
      <c r="WKY98" s="11"/>
      <c r="WKZ98" s="11"/>
      <c r="WLA98" s="11"/>
      <c r="WLB98" s="11"/>
      <c r="WLC98" s="11"/>
      <c r="WLD98" s="11"/>
      <c r="WLE98" s="11"/>
      <c r="WLF98" s="11"/>
      <c r="WLG98" s="11"/>
      <c r="WLH98" s="11"/>
      <c r="WLI98" s="11"/>
      <c r="WLJ98" s="11"/>
      <c r="WLK98" s="11"/>
      <c r="WLL98" s="11"/>
      <c r="WLM98" s="11"/>
      <c r="WLN98" s="11"/>
      <c r="WLO98" s="11"/>
      <c r="WLP98" s="11"/>
      <c r="WLQ98" s="11"/>
      <c r="WLR98" s="11"/>
      <c r="WLS98" s="11"/>
      <c r="WLT98" s="11"/>
      <c r="WLU98" s="11"/>
      <c r="WLV98" s="11"/>
      <c r="WLW98" s="11"/>
      <c r="WLX98" s="11"/>
      <c r="WLY98" s="11"/>
      <c r="WLZ98" s="11"/>
      <c r="WMA98" s="11"/>
      <c r="WMB98" s="11"/>
      <c r="WMC98" s="11"/>
      <c r="WMD98" s="11"/>
      <c r="WME98" s="11"/>
      <c r="WMF98" s="11"/>
      <c r="WMG98" s="11"/>
      <c r="WMH98" s="11"/>
      <c r="WMI98" s="11"/>
      <c r="WMJ98" s="11"/>
      <c r="WMK98" s="11"/>
      <c r="WML98" s="11"/>
      <c r="WMM98" s="11"/>
      <c r="WMN98" s="11"/>
      <c r="WMO98" s="11"/>
      <c r="WMP98" s="11"/>
      <c r="WMQ98" s="11"/>
      <c r="WMR98" s="11"/>
      <c r="WMS98" s="11"/>
      <c r="WMT98" s="11"/>
      <c r="WMU98" s="11"/>
      <c r="WMV98" s="11"/>
      <c r="WMW98" s="11"/>
      <c r="WMX98" s="11"/>
      <c r="WMY98" s="11"/>
      <c r="WMZ98" s="11"/>
      <c r="WNA98" s="11"/>
      <c r="WNB98" s="11"/>
      <c r="WNC98" s="11"/>
      <c r="WND98" s="11"/>
      <c r="WNE98" s="11"/>
      <c r="WNF98" s="11"/>
      <c r="WNG98" s="11"/>
      <c r="WNH98" s="11"/>
      <c r="WNI98" s="11"/>
      <c r="WNJ98" s="11"/>
      <c r="WNK98" s="11"/>
      <c r="WNL98" s="11"/>
      <c r="WNM98" s="11"/>
      <c r="WNN98" s="11"/>
      <c r="WNO98" s="11"/>
      <c r="WNP98" s="11"/>
      <c r="WNQ98" s="11"/>
      <c r="WNR98" s="11"/>
      <c r="WNS98" s="11"/>
      <c r="WNT98" s="11"/>
      <c r="WNU98" s="11"/>
      <c r="WNV98" s="11"/>
      <c r="WNW98" s="11"/>
      <c r="WNX98" s="11"/>
      <c r="WNY98" s="11"/>
      <c r="WNZ98" s="11"/>
      <c r="WOA98" s="11"/>
      <c r="WOB98" s="11"/>
      <c r="WOC98" s="11"/>
      <c r="WOD98" s="11"/>
      <c r="WOE98" s="11"/>
      <c r="WOF98" s="11"/>
      <c r="WOG98" s="11"/>
      <c r="WOH98" s="11"/>
      <c r="WOI98" s="11"/>
      <c r="WOJ98" s="11"/>
      <c r="WOK98" s="11"/>
      <c r="WOL98" s="11"/>
      <c r="WOM98" s="11"/>
      <c r="WON98" s="11"/>
      <c r="WOO98" s="11"/>
      <c r="WOP98" s="11"/>
      <c r="WOQ98" s="11"/>
      <c r="WOR98" s="11"/>
      <c r="WOS98" s="11"/>
      <c r="WOT98" s="11"/>
      <c r="WOU98" s="11"/>
      <c r="WOV98" s="11"/>
      <c r="WOW98" s="11"/>
      <c r="WOX98" s="11"/>
      <c r="WOY98" s="11"/>
      <c r="WOZ98" s="11"/>
      <c r="WPA98" s="11"/>
      <c r="WPB98" s="11"/>
      <c r="WPC98" s="11"/>
      <c r="WPD98" s="11"/>
      <c r="WPE98" s="11"/>
      <c r="WPF98" s="11"/>
      <c r="WPG98" s="11"/>
      <c r="WPH98" s="11"/>
      <c r="WPI98" s="11"/>
      <c r="WPJ98" s="11"/>
      <c r="WPK98" s="11"/>
      <c r="WPL98" s="11"/>
      <c r="WPM98" s="11"/>
      <c r="WPN98" s="11"/>
      <c r="WPO98" s="11"/>
      <c r="WPP98" s="11"/>
      <c r="WPQ98" s="11"/>
      <c r="WPR98" s="11"/>
      <c r="WPS98" s="11"/>
      <c r="WPT98" s="11"/>
      <c r="WPU98" s="11"/>
      <c r="WPV98" s="11"/>
      <c r="WPW98" s="11"/>
      <c r="WPX98" s="11"/>
      <c r="WPY98" s="11"/>
      <c r="WPZ98" s="11"/>
      <c r="WQA98" s="11"/>
      <c r="WQB98" s="11"/>
      <c r="WQC98" s="11"/>
      <c r="WQD98" s="11"/>
      <c r="WQE98" s="11"/>
      <c r="WQF98" s="11"/>
      <c r="WQG98" s="11"/>
      <c r="WQH98" s="11"/>
      <c r="WQI98" s="11"/>
      <c r="WQJ98" s="11"/>
      <c r="WQK98" s="11"/>
      <c r="WQL98" s="11"/>
      <c r="WQM98" s="11"/>
      <c r="WQN98" s="11"/>
      <c r="WQO98" s="11"/>
      <c r="WQP98" s="11"/>
      <c r="WQQ98" s="11"/>
      <c r="WQR98" s="11"/>
      <c r="WQS98" s="11"/>
      <c r="WQT98" s="11"/>
      <c r="WQU98" s="11"/>
      <c r="WQV98" s="11"/>
      <c r="WQW98" s="11"/>
      <c r="WQX98" s="11"/>
      <c r="WQY98" s="11"/>
      <c r="WQZ98" s="11"/>
      <c r="WRA98" s="11"/>
      <c r="WRB98" s="11"/>
      <c r="WRC98" s="11"/>
      <c r="WRD98" s="11"/>
      <c r="WRE98" s="11"/>
      <c r="WRF98" s="11"/>
      <c r="WRG98" s="11"/>
      <c r="WRH98" s="11"/>
      <c r="WRI98" s="11"/>
      <c r="WRJ98" s="11"/>
      <c r="WRK98" s="11"/>
      <c r="WRL98" s="11"/>
      <c r="WRM98" s="11"/>
      <c r="WRN98" s="11"/>
      <c r="WRO98" s="11"/>
      <c r="WRP98" s="11"/>
      <c r="WRQ98" s="11"/>
      <c r="WRR98" s="11"/>
      <c r="WRS98" s="11"/>
      <c r="WRT98" s="11"/>
      <c r="WRU98" s="11"/>
      <c r="WRV98" s="11"/>
      <c r="WRW98" s="11"/>
      <c r="WRX98" s="11"/>
      <c r="WRY98" s="11"/>
      <c r="WRZ98" s="11"/>
      <c r="WSA98" s="11"/>
      <c r="WSB98" s="11"/>
      <c r="WSC98" s="11"/>
      <c r="WSD98" s="11"/>
      <c r="WSE98" s="11"/>
      <c r="WSF98" s="11"/>
      <c r="WSG98" s="11"/>
      <c r="WSH98" s="11"/>
      <c r="WSI98" s="11"/>
      <c r="WSJ98" s="11"/>
      <c r="WSK98" s="11"/>
      <c r="WSL98" s="11"/>
      <c r="WSM98" s="11"/>
      <c r="WSN98" s="11"/>
      <c r="WSO98" s="11"/>
      <c r="WSP98" s="11"/>
      <c r="WSQ98" s="11"/>
      <c r="WSR98" s="11"/>
      <c r="WSS98" s="11"/>
      <c r="WST98" s="11"/>
      <c r="WSU98" s="11"/>
      <c r="WSV98" s="11"/>
    </row>
    <row r="99" spans="1:16064" s="14" customFormat="1" x14ac:dyDescent="0.25">
      <c r="C99" s="79" t="s">
        <v>264</v>
      </c>
      <c r="D99"/>
      <c r="E99" s="202"/>
      <c r="F99"/>
      <c r="G99" s="142" t="s">
        <v>265</v>
      </c>
      <c r="H99" s="136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  <c r="BZK99" s="11"/>
      <c r="BZL99" s="11"/>
      <c r="BZM99" s="11"/>
      <c r="BZN99" s="11"/>
      <c r="BZO99" s="11"/>
      <c r="BZP99" s="11"/>
      <c r="BZQ99" s="11"/>
      <c r="BZR99" s="11"/>
      <c r="BZS99" s="11"/>
      <c r="BZT99" s="11"/>
      <c r="BZU99" s="11"/>
      <c r="BZV99" s="11"/>
      <c r="BZW99" s="11"/>
      <c r="BZX99" s="11"/>
      <c r="BZY99" s="11"/>
      <c r="BZZ99" s="11"/>
      <c r="CAA99" s="11"/>
      <c r="CAB99" s="11"/>
      <c r="CAC99" s="11"/>
      <c r="CAD99" s="11"/>
      <c r="CAE99" s="11"/>
      <c r="CAF99" s="11"/>
      <c r="CAG99" s="11"/>
      <c r="CAH99" s="11"/>
      <c r="CAI99" s="11"/>
      <c r="CAJ99" s="11"/>
      <c r="CAK99" s="11"/>
      <c r="CAL99" s="11"/>
      <c r="CAM99" s="11"/>
      <c r="CAN99" s="11"/>
      <c r="CAO99" s="11"/>
      <c r="CAP99" s="11"/>
      <c r="CAQ99" s="11"/>
      <c r="CAR99" s="11"/>
      <c r="CAS99" s="11"/>
      <c r="CAT99" s="11"/>
      <c r="CAU99" s="11"/>
      <c r="CAV99" s="11"/>
      <c r="CAW99" s="11"/>
      <c r="CAX99" s="11"/>
      <c r="CAY99" s="11"/>
      <c r="CAZ99" s="11"/>
      <c r="CBA99" s="11"/>
      <c r="CBB99" s="11"/>
      <c r="CBC99" s="11"/>
      <c r="CBD99" s="11"/>
      <c r="CBE99" s="11"/>
      <c r="CBF99" s="11"/>
      <c r="CBG99" s="11"/>
      <c r="CBH99" s="11"/>
      <c r="CBI99" s="11"/>
      <c r="CBJ99" s="11"/>
      <c r="CBK99" s="11"/>
      <c r="CBL99" s="11"/>
      <c r="CBM99" s="11"/>
      <c r="CBN99" s="11"/>
      <c r="CBO99" s="11"/>
      <c r="CBP99" s="11"/>
      <c r="CBQ99" s="11"/>
      <c r="CBR99" s="11"/>
      <c r="CBS99" s="11"/>
      <c r="CBT99" s="11"/>
      <c r="CBU99" s="11"/>
      <c r="CBV99" s="11"/>
      <c r="CBW99" s="11"/>
      <c r="CBX99" s="11"/>
      <c r="CBY99" s="11"/>
      <c r="CBZ99" s="11"/>
      <c r="CCA99" s="11"/>
      <c r="CCB99" s="11"/>
      <c r="CCC99" s="11"/>
      <c r="CCD99" s="11"/>
      <c r="CCE99" s="11"/>
      <c r="CCF99" s="11"/>
      <c r="CCG99" s="11"/>
      <c r="CCH99" s="11"/>
      <c r="CCI99" s="11"/>
      <c r="CCJ99" s="11"/>
      <c r="CCK99" s="11"/>
      <c r="CCL99" s="11"/>
      <c r="CCM99" s="11"/>
      <c r="CCN99" s="11"/>
      <c r="CCO99" s="11"/>
      <c r="CCP99" s="11"/>
      <c r="CCQ99" s="11"/>
      <c r="CCR99" s="11"/>
      <c r="CCS99" s="11"/>
      <c r="CCT99" s="11"/>
      <c r="CCU99" s="11"/>
      <c r="CCV99" s="11"/>
      <c r="CCW99" s="11"/>
      <c r="CCX99" s="11"/>
      <c r="CCY99" s="11"/>
      <c r="CCZ99" s="11"/>
      <c r="CDA99" s="11"/>
      <c r="CDB99" s="11"/>
      <c r="CDC99" s="11"/>
      <c r="CDD99" s="11"/>
      <c r="CDE99" s="11"/>
      <c r="CDF99" s="11"/>
      <c r="CDG99" s="11"/>
      <c r="CDH99" s="11"/>
      <c r="CDI99" s="11"/>
      <c r="CDJ99" s="11"/>
      <c r="CDK99" s="11"/>
      <c r="CDL99" s="11"/>
      <c r="CDM99" s="11"/>
      <c r="CDN99" s="11"/>
      <c r="CDO99" s="11"/>
      <c r="CDP99" s="11"/>
      <c r="CDQ99" s="11"/>
      <c r="CDR99" s="11"/>
      <c r="CDS99" s="11"/>
      <c r="CDT99" s="11"/>
      <c r="CDU99" s="11"/>
      <c r="CDV99" s="11"/>
      <c r="CDW99" s="11"/>
      <c r="CDX99" s="11"/>
      <c r="CDY99" s="11"/>
      <c r="CDZ99" s="11"/>
      <c r="CEA99" s="11"/>
      <c r="CEB99" s="11"/>
      <c r="CEC99" s="11"/>
      <c r="CED99" s="11"/>
      <c r="CEE99" s="11"/>
      <c r="CEF99" s="11"/>
      <c r="CEG99" s="11"/>
      <c r="CEH99" s="11"/>
      <c r="CEI99" s="11"/>
      <c r="CEJ99" s="11"/>
      <c r="CEK99" s="11"/>
      <c r="CEL99" s="11"/>
      <c r="CEM99" s="11"/>
      <c r="CEN99" s="11"/>
      <c r="CEO99" s="11"/>
      <c r="CEP99" s="11"/>
      <c r="CEQ99" s="11"/>
      <c r="CER99" s="11"/>
      <c r="CES99" s="11"/>
      <c r="CET99" s="11"/>
      <c r="CEU99" s="11"/>
      <c r="CEV99" s="11"/>
      <c r="CEW99" s="11"/>
      <c r="CEX99" s="11"/>
      <c r="CEY99" s="11"/>
      <c r="CEZ99" s="11"/>
      <c r="CFA99" s="11"/>
      <c r="CFB99" s="11"/>
      <c r="CFC99" s="11"/>
      <c r="CFD99" s="11"/>
      <c r="CFE99" s="11"/>
      <c r="CFF99" s="11"/>
      <c r="CFG99" s="11"/>
      <c r="CFH99" s="11"/>
      <c r="CFI99" s="11"/>
      <c r="CFJ99" s="11"/>
      <c r="CFK99" s="11"/>
      <c r="CFL99" s="11"/>
      <c r="CFM99" s="11"/>
      <c r="CFN99" s="11"/>
      <c r="CFO99" s="11"/>
      <c r="CFP99" s="11"/>
      <c r="CFQ99" s="11"/>
      <c r="CFR99" s="11"/>
      <c r="CFS99" s="11"/>
      <c r="CFT99" s="11"/>
      <c r="CFU99" s="11"/>
      <c r="CFV99" s="11"/>
      <c r="CFW99" s="11"/>
      <c r="CFX99" s="11"/>
      <c r="CFY99" s="11"/>
      <c r="CFZ99" s="11"/>
      <c r="CGA99" s="11"/>
      <c r="CGB99" s="11"/>
      <c r="CGC99" s="11"/>
      <c r="CGD99" s="11"/>
      <c r="CGE99" s="11"/>
      <c r="CGF99" s="11"/>
      <c r="CGG99" s="11"/>
      <c r="CGH99" s="11"/>
      <c r="CGI99" s="11"/>
      <c r="CGJ99" s="11"/>
      <c r="CGK99" s="11"/>
      <c r="CGL99" s="11"/>
      <c r="CGM99" s="11"/>
      <c r="CGN99" s="11"/>
      <c r="CGO99" s="11"/>
      <c r="CGP99" s="11"/>
      <c r="CGQ99" s="11"/>
      <c r="CGR99" s="11"/>
      <c r="CGS99" s="11"/>
      <c r="CGT99" s="11"/>
      <c r="CGU99" s="11"/>
      <c r="CGV99" s="11"/>
      <c r="CGW99" s="11"/>
      <c r="CGX99" s="11"/>
      <c r="CGY99" s="11"/>
      <c r="CGZ99" s="11"/>
      <c r="CHA99" s="11"/>
      <c r="CHB99" s="11"/>
      <c r="CHC99" s="11"/>
      <c r="CHD99" s="11"/>
      <c r="CHE99" s="11"/>
      <c r="CHF99" s="11"/>
      <c r="CHG99" s="11"/>
      <c r="CHH99" s="11"/>
      <c r="CHI99" s="11"/>
      <c r="CHJ99" s="11"/>
      <c r="CHK99" s="11"/>
      <c r="CHL99" s="11"/>
      <c r="CHM99" s="11"/>
      <c r="CHN99" s="11"/>
      <c r="CHO99" s="11"/>
      <c r="CHP99" s="11"/>
      <c r="CHQ99" s="11"/>
      <c r="CHR99" s="11"/>
      <c r="CHS99" s="11"/>
      <c r="CHT99" s="11"/>
      <c r="CHU99" s="11"/>
      <c r="CHV99" s="11"/>
      <c r="CHW99" s="11"/>
      <c r="CHX99" s="11"/>
      <c r="CHY99" s="11"/>
      <c r="CHZ99" s="11"/>
      <c r="CIA99" s="11"/>
      <c r="CIB99" s="11"/>
      <c r="CIC99" s="11"/>
      <c r="CID99" s="11"/>
      <c r="CIE99" s="11"/>
      <c r="CIF99" s="11"/>
      <c r="CIG99" s="11"/>
      <c r="CIH99" s="11"/>
      <c r="CII99" s="11"/>
      <c r="CIJ99" s="11"/>
      <c r="CIK99" s="11"/>
      <c r="CIL99" s="11"/>
      <c r="CIM99" s="11"/>
      <c r="CIN99" s="11"/>
      <c r="CIO99" s="11"/>
      <c r="CIP99" s="11"/>
      <c r="CIQ99" s="11"/>
      <c r="CIR99" s="11"/>
      <c r="CIS99" s="11"/>
      <c r="CIT99" s="11"/>
      <c r="CIU99" s="11"/>
      <c r="CIV99" s="11"/>
      <c r="CIW99" s="11"/>
      <c r="CIX99" s="11"/>
      <c r="CIY99" s="11"/>
      <c r="CIZ99" s="11"/>
      <c r="CJA99" s="11"/>
      <c r="CJB99" s="11"/>
      <c r="CJC99" s="11"/>
      <c r="CJD99" s="11"/>
      <c r="CJE99" s="11"/>
      <c r="CJF99" s="11"/>
      <c r="CJG99" s="11"/>
      <c r="CJH99" s="11"/>
      <c r="CJI99" s="11"/>
      <c r="CJJ99" s="11"/>
      <c r="CJK99" s="11"/>
      <c r="CJL99" s="11"/>
      <c r="CJM99" s="11"/>
      <c r="CJN99" s="11"/>
      <c r="CJO99" s="11"/>
      <c r="CJP99" s="11"/>
      <c r="CJQ99" s="11"/>
      <c r="CJR99" s="11"/>
      <c r="CJS99" s="11"/>
      <c r="CJT99" s="11"/>
      <c r="CJU99" s="11"/>
      <c r="CJV99" s="11"/>
      <c r="CJW99" s="11"/>
      <c r="CJX99" s="11"/>
      <c r="CJY99" s="11"/>
      <c r="CJZ99" s="11"/>
      <c r="CKA99" s="11"/>
      <c r="CKB99" s="11"/>
      <c r="CKC99" s="11"/>
      <c r="CKD99" s="11"/>
      <c r="CKE99" s="11"/>
      <c r="CKF99" s="11"/>
      <c r="CKG99" s="11"/>
      <c r="CKH99" s="11"/>
      <c r="CKI99" s="11"/>
      <c r="CKJ99" s="11"/>
      <c r="CKK99" s="11"/>
      <c r="CKL99" s="11"/>
      <c r="CKM99" s="11"/>
      <c r="CKN99" s="11"/>
      <c r="CKO99" s="11"/>
      <c r="CKP99" s="11"/>
      <c r="CKQ99" s="11"/>
      <c r="CKR99" s="11"/>
      <c r="CKS99" s="11"/>
      <c r="CKT99" s="11"/>
      <c r="CKU99" s="11"/>
      <c r="CKV99" s="11"/>
      <c r="CKW99" s="11"/>
      <c r="CKX99" s="11"/>
      <c r="CKY99" s="11"/>
      <c r="CKZ99" s="11"/>
      <c r="CLA99" s="11"/>
      <c r="CLB99" s="11"/>
      <c r="CLC99" s="11"/>
      <c r="CLD99" s="11"/>
      <c r="CLE99" s="11"/>
      <c r="CLF99" s="11"/>
      <c r="CLG99" s="11"/>
      <c r="CLH99" s="11"/>
      <c r="CLI99" s="11"/>
      <c r="CLJ99" s="11"/>
      <c r="CLK99" s="11"/>
      <c r="CLL99" s="11"/>
      <c r="CLM99" s="11"/>
      <c r="CLN99" s="11"/>
      <c r="CLO99" s="11"/>
      <c r="CLP99" s="11"/>
      <c r="CLQ99" s="11"/>
      <c r="CLR99" s="11"/>
      <c r="CLS99" s="11"/>
      <c r="CLT99" s="11"/>
      <c r="CLU99" s="11"/>
      <c r="CLV99" s="11"/>
      <c r="CLW99" s="11"/>
      <c r="CLX99" s="11"/>
      <c r="CLY99" s="11"/>
      <c r="CLZ99" s="11"/>
      <c r="CMA99" s="11"/>
      <c r="CMB99" s="11"/>
      <c r="CMC99" s="11"/>
      <c r="CMD99" s="11"/>
      <c r="CME99" s="11"/>
      <c r="CMF99" s="11"/>
      <c r="CMG99" s="11"/>
      <c r="CMH99" s="11"/>
      <c r="CMI99" s="11"/>
      <c r="CMJ99" s="11"/>
      <c r="CMK99" s="11"/>
      <c r="CML99" s="11"/>
      <c r="CMM99" s="11"/>
      <c r="CMN99" s="11"/>
      <c r="CMO99" s="11"/>
      <c r="CMP99" s="11"/>
      <c r="CMQ99" s="11"/>
      <c r="CMR99" s="11"/>
      <c r="CMS99" s="11"/>
      <c r="CMT99" s="11"/>
      <c r="CMU99" s="11"/>
      <c r="CMV99" s="11"/>
      <c r="CMW99" s="11"/>
      <c r="CMX99" s="11"/>
      <c r="CMY99" s="11"/>
      <c r="CMZ99" s="11"/>
      <c r="CNA99" s="11"/>
      <c r="CNB99" s="11"/>
      <c r="CNC99" s="11"/>
      <c r="CND99" s="11"/>
      <c r="CNE99" s="11"/>
      <c r="CNF99" s="11"/>
      <c r="CNG99" s="11"/>
      <c r="CNH99" s="11"/>
      <c r="CNI99" s="11"/>
      <c r="CNJ99" s="11"/>
      <c r="CNK99" s="11"/>
      <c r="CNL99" s="11"/>
      <c r="CNM99" s="11"/>
      <c r="CNN99" s="11"/>
      <c r="CNO99" s="11"/>
      <c r="CNP99" s="11"/>
      <c r="CNQ99" s="11"/>
      <c r="CNR99" s="11"/>
      <c r="CNS99" s="11"/>
      <c r="CNT99" s="11"/>
      <c r="CNU99" s="11"/>
      <c r="CNV99" s="11"/>
      <c r="CNW99" s="11"/>
      <c r="CNX99" s="11"/>
      <c r="CNY99" s="11"/>
      <c r="CNZ99" s="11"/>
      <c r="COA99" s="11"/>
      <c r="COB99" s="11"/>
      <c r="COC99" s="11"/>
      <c r="COD99" s="11"/>
      <c r="COE99" s="11"/>
      <c r="COF99" s="11"/>
      <c r="COG99" s="11"/>
      <c r="COH99" s="11"/>
      <c r="COI99" s="11"/>
      <c r="COJ99" s="11"/>
      <c r="COK99" s="11"/>
      <c r="COL99" s="11"/>
      <c r="COM99" s="11"/>
      <c r="CON99" s="11"/>
      <c r="COO99" s="11"/>
      <c r="COP99" s="11"/>
      <c r="COQ99" s="11"/>
      <c r="COR99" s="11"/>
      <c r="COS99" s="11"/>
      <c r="COT99" s="11"/>
      <c r="COU99" s="11"/>
      <c r="COV99" s="11"/>
      <c r="COW99" s="11"/>
      <c r="COX99" s="11"/>
      <c r="COY99" s="11"/>
      <c r="COZ99" s="11"/>
      <c r="CPA99" s="11"/>
      <c r="CPB99" s="11"/>
      <c r="CPC99" s="11"/>
      <c r="CPD99" s="11"/>
      <c r="CPE99" s="11"/>
      <c r="CPF99" s="11"/>
      <c r="CPG99" s="11"/>
      <c r="CPH99" s="11"/>
      <c r="CPI99" s="11"/>
      <c r="CPJ99" s="11"/>
      <c r="CPK99" s="11"/>
      <c r="CPL99" s="11"/>
      <c r="CPM99" s="11"/>
      <c r="CPN99" s="11"/>
      <c r="CPO99" s="11"/>
      <c r="CPP99" s="11"/>
      <c r="CPQ99" s="11"/>
      <c r="CPR99" s="11"/>
      <c r="CPS99" s="11"/>
      <c r="CPT99" s="11"/>
      <c r="CPU99" s="11"/>
      <c r="CPV99" s="11"/>
      <c r="CPW99" s="11"/>
      <c r="CPX99" s="11"/>
      <c r="CPY99" s="11"/>
      <c r="CPZ99" s="11"/>
      <c r="CQA99" s="11"/>
      <c r="CQB99" s="11"/>
      <c r="CQC99" s="11"/>
      <c r="CQD99" s="11"/>
      <c r="CQE99" s="11"/>
      <c r="CQF99" s="11"/>
      <c r="CQG99" s="11"/>
      <c r="CQH99" s="11"/>
      <c r="CQI99" s="11"/>
      <c r="CQJ99" s="11"/>
      <c r="CQK99" s="11"/>
      <c r="CQL99" s="11"/>
      <c r="CQM99" s="11"/>
      <c r="CQN99" s="11"/>
      <c r="CQO99" s="11"/>
      <c r="CQP99" s="11"/>
      <c r="CQQ99" s="11"/>
      <c r="CQR99" s="11"/>
      <c r="CQS99" s="11"/>
      <c r="CQT99" s="11"/>
      <c r="CQU99" s="11"/>
      <c r="CQV99" s="11"/>
      <c r="CQW99" s="11"/>
      <c r="CQX99" s="11"/>
      <c r="CQY99" s="11"/>
      <c r="CQZ99" s="11"/>
      <c r="CRA99" s="11"/>
      <c r="CRB99" s="11"/>
      <c r="CRC99" s="11"/>
      <c r="CRD99" s="11"/>
      <c r="CRE99" s="11"/>
      <c r="CRF99" s="11"/>
      <c r="CRG99" s="11"/>
      <c r="CRH99" s="11"/>
      <c r="CRI99" s="11"/>
      <c r="CRJ99" s="11"/>
      <c r="CRK99" s="11"/>
      <c r="CRL99" s="11"/>
      <c r="CRM99" s="11"/>
      <c r="CRN99" s="11"/>
      <c r="CRO99" s="11"/>
      <c r="CRP99" s="11"/>
      <c r="CRQ99" s="11"/>
      <c r="CRR99" s="11"/>
      <c r="CRS99" s="11"/>
      <c r="CRT99" s="11"/>
      <c r="CRU99" s="11"/>
      <c r="CRV99" s="11"/>
      <c r="CRW99" s="11"/>
      <c r="CRX99" s="11"/>
      <c r="CRY99" s="11"/>
      <c r="CRZ99" s="11"/>
      <c r="CSA99" s="11"/>
      <c r="CSB99" s="11"/>
      <c r="CSC99" s="11"/>
      <c r="CSD99" s="11"/>
      <c r="CSE99" s="11"/>
      <c r="CSF99" s="11"/>
      <c r="CSG99" s="11"/>
      <c r="CSH99" s="11"/>
      <c r="CSI99" s="11"/>
      <c r="CSJ99" s="11"/>
      <c r="CSK99" s="11"/>
      <c r="CSL99" s="11"/>
      <c r="CSM99" s="11"/>
      <c r="CSN99" s="11"/>
      <c r="CSO99" s="11"/>
      <c r="CSP99" s="11"/>
      <c r="CSQ99" s="11"/>
      <c r="CSR99" s="11"/>
      <c r="CSS99" s="11"/>
      <c r="CST99" s="11"/>
      <c r="CSU99" s="11"/>
      <c r="CSV99" s="11"/>
      <c r="CSW99" s="11"/>
      <c r="CSX99" s="11"/>
      <c r="CSY99" s="11"/>
      <c r="CSZ99" s="11"/>
      <c r="CTA99" s="11"/>
      <c r="CTB99" s="11"/>
      <c r="CTC99" s="11"/>
      <c r="CTD99" s="11"/>
      <c r="CTE99" s="11"/>
      <c r="CTF99" s="11"/>
      <c r="CTG99" s="11"/>
      <c r="CTH99" s="11"/>
      <c r="CTI99" s="11"/>
      <c r="CTJ99" s="11"/>
      <c r="CTK99" s="11"/>
      <c r="CTL99" s="11"/>
      <c r="CTM99" s="11"/>
      <c r="CTN99" s="11"/>
      <c r="CTO99" s="11"/>
      <c r="CTP99" s="11"/>
      <c r="CTQ99" s="11"/>
      <c r="CTR99" s="11"/>
      <c r="CTS99" s="11"/>
      <c r="CTT99" s="11"/>
      <c r="CTU99" s="11"/>
      <c r="CTV99" s="11"/>
      <c r="CTW99" s="11"/>
      <c r="CTX99" s="11"/>
      <c r="CTY99" s="11"/>
      <c r="CTZ99" s="11"/>
      <c r="CUA99" s="11"/>
      <c r="CUB99" s="11"/>
      <c r="CUC99" s="11"/>
      <c r="CUD99" s="11"/>
      <c r="CUE99" s="11"/>
      <c r="CUF99" s="11"/>
      <c r="CUG99" s="11"/>
      <c r="CUH99" s="11"/>
      <c r="CUI99" s="11"/>
      <c r="CUJ99" s="11"/>
      <c r="CUK99" s="11"/>
      <c r="CUL99" s="11"/>
      <c r="CUM99" s="11"/>
      <c r="CUN99" s="11"/>
      <c r="CUO99" s="11"/>
      <c r="CUP99" s="11"/>
      <c r="CUQ99" s="11"/>
      <c r="CUR99" s="11"/>
      <c r="CUS99" s="11"/>
      <c r="CUT99" s="11"/>
      <c r="CUU99" s="11"/>
      <c r="CUV99" s="11"/>
      <c r="CUW99" s="11"/>
      <c r="CUX99" s="11"/>
      <c r="CUY99" s="11"/>
      <c r="CUZ99" s="11"/>
      <c r="CVA99" s="11"/>
      <c r="CVB99" s="11"/>
      <c r="CVC99" s="11"/>
      <c r="CVD99" s="11"/>
      <c r="CVE99" s="11"/>
      <c r="CVF99" s="11"/>
      <c r="CVG99" s="11"/>
      <c r="CVH99" s="11"/>
      <c r="CVI99" s="11"/>
      <c r="CVJ99" s="11"/>
      <c r="CVK99" s="11"/>
      <c r="CVL99" s="11"/>
      <c r="CVM99" s="11"/>
      <c r="CVN99" s="11"/>
      <c r="CVO99" s="11"/>
      <c r="CVP99" s="11"/>
      <c r="CVQ99" s="11"/>
      <c r="CVR99" s="11"/>
      <c r="CVS99" s="11"/>
      <c r="CVT99" s="11"/>
      <c r="CVU99" s="11"/>
      <c r="CVV99" s="11"/>
      <c r="CVW99" s="11"/>
      <c r="CVX99" s="11"/>
      <c r="CVY99" s="11"/>
      <c r="CVZ99" s="11"/>
      <c r="CWA99" s="11"/>
      <c r="CWB99" s="11"/>
      <c r="CWC99" s="11"/>
      <c r="CWD99" s="11"/>
      <c r="CWE99" s="11"/>
      <c r="CWF99" s="11"/>
      <c r="CWG99" s="11"/>
      <c r="CWH99" s="11"/>
      <c r="CWI99" s="11"/>
      <c r="CWJ99" s="11"/>
      <c r="CWK99" s="11"/>
      <c r="CWL99" s="11"/>
      <c r="CWM99" s="11"/>
      <c r="CWN99" s="11"/>
      <c r="CWO99" s="11"/>
      <c r="CWP99" s="11"/>
      <c r="CWQ99" s="11"/>
      <c r="CWR99" s="11"/>
      <c r="CWS99" s="11"/>
      <c r="CWT99" s="11"/>
      <c r="CWU99" s="11"/>
      <c r="CWV99" s="11"/>
      <c r="CWW99" s="11"/>
      <c r="CWX99" s="11"/>
      <c r="CWY99" s="11"/>
      <c r="CWZ99" s="11"/>
      <c r="CXA99" s="11"/>
      <c r="CXB99" s="11"/>
      <c r="CXC99" s="11"/>
      <c r="CXD99" s="11"/>
      <c r="CXE99" s="11"/>
      <c r="CXF99" s="11"/>
      <c r="CXG99" s="11"/>
      <c r="CXH99" s="11"/>
      <c r="CXI99" s="11"/>
      <c r="CXJ99" s="11"/>
      <c r="CXK99" s="11"/>
      <c r="CXL99" s="11"/>
      <c r="CXM99" s="11"/>
      <c r="CXN99" s="11"/>
      <c r="CXO99" s="11"/>
      <c r="CXP99" s="11"/>
      <c r="CXQ99" s="11"/>
      <c r="CXR99" s="11"/>
      <c r="CXS99" s="11"/>
      <c r="CXT99" s="11"/>
      <c r="CXU99" s="11"/>
      <c r="CXV99" s="11"/>
      <c r="CXW99" s="11"/>
      <c r="CXX99" s="11"/>
      <c r="CXY99" s="11"/>
      <c r="CXZ99" s="11"/>
      <c r="CYA99" s="11"/>
      <c r="CYB99" s="11"/>
      <c r="CYC99" s="11"/>
      <c r="CYD99" s="11"/>
      <c r="CYE99" s="11"/>
      <c r="CYF99" s="11"/>
      <c r="CYG99" s="11"/>
      <c r="CYH99" s="11"/>
      <c r="CYI99" s="11"/>
      <c r="CYJ99" s="11"/>
      <c r="CYK99" s="11"/>
      <c r="CYL99" s="11"/>
      <c r="CYM99" s="11"/>
      <c r="CYN99" s="11"/>
      <c r="CYO99" s="11"/>
      <c r="CYP99" s="11"/>
      <c r="CYQ99" s="11"/>
      <c r="CYR99" s="11"/>
      <c r="CYS99" s="11"/>
      <c r="CYT99" s="11"/>
      <c r="CYU99" s="11"/>
      <c r="CYV99" s="11"/>
      <c r="CYW99" s="11"/>
      <c r="CYX99" s="11"/>
      <c r="CYY99" s="11"/>
      <c r="CYZ99" s="11"/>
      <c r="CZA99" s="11"/>
      <c r="CZB99" s="11"/>
      <c r="CZC99" s="11"/>
      <c r="CZD99" s="11"/>
      <c r="CZE99" s="11"/>
      <c r="CZF99" s="11"/>
      <c r="CZG99" s="11"/>
      <c r="CZH99" s="11"/>
      <c r="CZI99" s="11"/>
      <c r="CZJ99" s="11"/>
      <c r="CZK99" s="11"/>
      <c r="CZL99" s="11"/>
      <c r="CZM99" s="11"/>
      <c r="CZN99" s="11"/>
      <c r="CZO99" s="11"/>
      <c r="CZP99" s="11"/>
      <c r="CZQ99" s="11"/>
      <c r="CZR99" s="11"/>
      <c r="CZS99" s="11"/>
      <c r="CZT99" s="11"/>
      <c r="CZU99" s="11"/>
      <c r="CZV99" s="11"/>
      <c r="CZW99" s="11"/>
      <c r="CZX99" s="11"/>
      <c r="CZY99" s="11"/>
      <c r="CZZ99" s="11"/>
      <c r="DAA99" s="11"/>
      <c r="DAB99" s="11"/>
      <c r="DAC99" s="11"/>
      <c r="DAD99" s="11"/>
      <c r="DAE99" s="11"/>
      <c r="DAF99" s="11"/>
      <c r="DAG99" s="11"/>
      <c r="DAH99" s="11"/>
      <c r="DAI99" s="11"/>
      <c r="DAJ99" s="11"/>
      <c r="DAK99" s="11"/>
      <c r="DAL99" s="11"/>
      <c r="DAM99" s="11"/>
      <c r="DAN99" s="11"/>
      <c r="DAO99" s="11"/>
      <c r="DAP99" s="11"/>
      <c r="DAQ99" s="11"/>
      <c r="DAR99" s="11"/>
      <c r="DAS99" s="11"/>
      <c r="DAT99" s="11"/>
      <c r="DAU99" s="11"/>
      <c r="DAV99" s="11"/>
      <c r="DAW99" s="11"/>
      <c r="DAX99" s="11"/>
      <c r="DAY99" s="11"/>
      <c r="DAZ99" s="11"/>
      <c r="DBA99" s="11"/>
      <c r="DBB99" s="11"/>
      <c r="DBC99" s="11"/>
      <c r="DBD99" s="11"/>
      <c r="DBE99" s="11"/>
      <c r="DBF99" s="11"/>
      <c r="DBG99" s="11"/>
      <c r="DBH99" s="11"/>
      <c r="DBI99" s="11"/>
      <c r="DBJ99" s="11"/>
      <c r="DBK99" s="11"/>
      <c r="DBL99" s="11"/>
      <c r="DBM99" s="11"/>
      <c r="DBN99" s="11"/>
      <c r="DBO99" s="11"/>
      <c r="DBP99" s="11"/>
      <c r="DBQ99" s="11"/>
      <c r="DBR99" s="11"/>
      <c r="DBS99" s="11"/>
      <c r="DBT99" s="11"/>
      <c r="DBU99" s="11"/>
      <c r="DBV99" s="11"/>
      <c r="DBW99" s="11"/>
      <c r="DBX99" s="11"/>
      <c r="DBY99" s="11"/>
      <c r="DBZ99" s="11"/>
      <c r="DCA99" s="11"/>
      <c r="DCB99" s="11"/>
      <c r="DCC99" s="11"/>
      <c r="DCD99" s="11"/>
      <c r="DCE99" s="11"/>
      <c r="DCF99" s="11"/>
      <c r="DCG99" s="11"/>
      <c r="DCH99" s="11"/>
      <c r="DCI99" s="11"/>
      <c r="DCJ99" s="11"/>
      <c r="DCK99" s="11"/>
      <c r="DCL99" s="11"/>
      <c r="DCM99" s="11"/>
      <c r="DCN99" s="11"/>
      <c r="DCO99" s="11"/>
      <c r="DCP99" s="11"/>
      <c r="DCQ99" s="11"/>
      <c r="DCR99" s="11"/>
      <c r="DCS99" s="11"/>
      <c r="DCT99" s="11"/>
      <c r="DCU99" s="11"/>
      <c r="DCV99" s="11"/>
      <c r="DCW99" s="11"/>
      <c r="DCX99" s="11"/>
      <c r="DCY99" s="11"/>
      <c r="DCZ99" s="11"/>
      <c r="DDA99" s="11"/>
      <c r="DDB99" s="11"/>
      <c r="DDC99" s="11"/>
      <c r="DDD99" s="11"/>
      <c r="DDE99" s="11"/>
      <c r="DDF99" s="11"/>
      <c r="DDG99" s="11"/>
      <c r="DDH99" s="11"/>
      <c r="DDI99" s="11"/>
      <c r="DDJ99" s="11"/>
      <c r="DDK99" s="11"/>
      <c r="DDL99" s="11"/>
      <c r="DDM99" s="11"/>
      <c r="DDN99" s="11"/>
      <c r="DDO99" s="11"/>
      <c r="DDP99" s="11"/>
      <c r="DDQ99" s="11"/>
      <c r="DDR99" s="11"/>
      <c r="DDS99" s="11"/>
      <c r="DDT99" s="11"/>
      <c r="DDU99" s="11"/>
      <c r="DDV99" s="11"/>
      <c r="DDW99" s="11"/>
      <c r="DDX99" s="11"/>
      <c r="DDY99" s="11"/>
      <c r="DDZ99" s="11"/>
      <c r="DEA99" s="11"/>
      <c r="DEB99" s="11"/>
      <c r="DEC99" s="11"/>
      <c r="DED99" s="11"/>
      <c r="DEE99" s="11"/>
      <c r="DEF99" s="11"/>
      <c r="DEG99" s="11"/>
      <c r="DEH99" s="11"/>
      <c r="DEI99" s="11"/>
      <c r="DEJ99" s="11"/>
      <c r="DEK99" s="11"/>
      <c r="DEL99" s="11"/>
      <c r="DEM99" s="11"/>
      <c r="DEN99" s="11"/>
      <c r="DEO99" s="11"/>
      <c r="DEP99" s="11"/>
      <c r="DEQ99" s="11"/>
      <c r="DER99" s="11"/>
      <c r="DES99" s="11"/>
      <c r="DET99" s="11"/>
      <c r="DEU99" s="11"/>
      <c r="DEV99" s="11"/>
      <c r="DEW99" s="11"/>
      <c r="DEX99" s="11"/>
      <c r="DEY99" s="11"/>
      <c r="DEZ99" s="11"/>
      <c r="DFA99" s="11"/>
      <c r="DFB99" s="11"/>
      <c r="DFC99" s="11"/>
      <c r="DFD99" s="11"/>
      <c r="DFE99" s="11"/>
      <c r="DFF99" s="11"/>
      <c r="DFG99" s="11"/>
      <c r="DFH99" s="11"/>
      <c r="DFI99" s="11"/>
      <c r="DFJ99" s="11"/>
      <c r="DFK99" s="11"/>
      <c r="DFL99" s="11"/>
      <c r="DFM99" s="11"/>
      <c r="DFN99" s="11"/>
      <c r="DFO99" s="11"/>
      <c r="DFP99" s="11"/>
      <c r="DFQ99" s="11"/>
      <c r="DFR99" s="11"/>
      <c r="DFS99" s="11"/>
      <c r="DFT99" s="11"/>
      <c r="DFU99" s="11"/>
      <c r="DFV99" s="11"/>
      <c r="DFW99" s="11"/>
      <c r="DFX99" s="11"/>
      <c r="DFY99" s="11"/>
      <c r="DFZ99" s="11"/>
      <c r="DGA99" s="11"/>
      <c r="DGB99" s="11"/>
      <c r="DGC99" s="11"/>
      <c r="DGD99" s="11"/>
      <c r="DGE99" s="11"/>
      <c r="DGF99" s="11"/>
      <c r="DGG99" s="11"/>
      <c r="DGH99" s="11"/>
      <c r="DGI99" s="11"/>
      <c r="DGJ99" s="11"/>
      <c r="DGK99" s="11"/>
      <c r="DGL99" s="11"/>
      <c r="DGM99" s="11"/>
      <c r="DGN99" s="11"/>
      <c r="DGO99" s="11"/>
      <c r="DGP99" s="11"/>
      <c r="DGQ99" s="11"/>
      <c r="DGR99" s="11"/>
      <c r="DGS99" s="11"/>
      <c r="DGT99" s="11"/>
      <c r="DGU99" s="11"/>
      <c r="DGV99" s="11"/>
      <c r="DGW99" s="11"/>
      <c r="DGX99" s="11"/>
      <c r="DGY99" s="11"/>
      <c r="DGZ99" s="11"/>
      <c r="DHA99" s="11"/>
      <c r="DHB99" s="11"/>
      <c r="DHC99" s="11"/>
      <c r="DHD99" s="11"/>
      <c r="DHE99" s="11"/>
      <c r="DHF99" s="11"/>
      <c r="DHG99" s="11"/>
      <c r="DHH99" s="11"/>
      <c r="DHI99" s="11"/>
      <c r="DHJ99" s="11"/>
      <c r="DHK99" s="11"/>
      <c r="DHL99" s="11"/>
      <c r="DHM99" s="11"/>
      <c r="DHN99" s="11"/>
      <c r="DHO99" s="11"/>
      <c r="DHP99" s="11"/>
      <c r="DHQ99" s="11"/>
      <c r="DHR99" s="11"/>
      <c r="DHS99" s="11"/>
      <c r="DHT99" s="11"/>
      <c r="DHU99" s="11"/>
      <c r="DHV99" s="11"/>
      <c r="DHW99" s="11"/>
      <c r="DHX99" s="11"/>
      <c r="DHY99" s="11"/>
      <c r="DHZ99" s="11"/>
      <c r="DIA99" s="11"/>
      <c r="DIB99" s="11"/>
      <c r="DIC99" s="11"/>
      <c r="DID99" s="11"/>
      <c r="DIE99" s="11"/>
      <c r="DIF99" s="11"/>
      <c r="DIG99" s="11"/>
      <c r="DIH99" s="11"/>
      <c r="DII99" s="11"/>
      <c r="DIJ99" s="11"/>
      <c r="DIK99" s="11"/>
      <c r="DIL99" s="11"/>
      <c r="DIM99" s="11"/>
      <c r="DIN99" s="11"/>
      <c r="DIO99" s="11"/>
      <c r="DIP99" s="11"/>
      <c r="DIQ99" s="11"/>
      <c r="DIR99" s="11"/>
      <c r="DIS99" s="11"/>
      <c r="DIT99" s="11"/>
      <c r="DIU99" s="11"/>
      <c r="DIV99" s="11"/>
      <c r="DIW99" s="11"/>
      <c r="DIX99" s="11"/>
      <c r="DIY99" s="11"/>
      <c r="DIZ99" s="11"/>
      <c r="DJA99" s="11"/>
      <c r="DJB99" s="11"/>
      <c r="DJC99" s="11"/>
      <c r="DJD99" s="11"/>
      <c r="DJE99" s="11"/>
      <c r="DJF99" s="11"/>
      <c r="DJG99" s="11"/>
      <c r="DJH99" s="11"/>
      <c r="DJI99" s="11"/>
      <c r="DJJ99" s="11"/>
      <c r="DJK99" s="11"/>
      <c r="DJL99" s="11"/>
      <c r="DJM99" s="11"/>
      <c r="DJN99" s="11"/>
      <c r="DJO99" s="11"/>
      <c r="DJP99" s="11"/>
      <c r="DJQ99" s="11"/>
      <c r="DJR99" s="11"/>
      <c r="DJS99" s="11"/>
      <c r="DJT99" s="11"/>
      <c r="DJU99" s="11"/>
      <c r="DJV99" s="11"/>
      <c r="DJW99" s="11"/>
      <c r="DJX99" s="11"/>
      <c r="DJY99" s="11"/>
      <c r="DJZ99" s="11"/>
      <c r="DKA99" s="11"/>
      <c r="DKB99" s="11"/>
      <c r="DKC99" s="11"/>
      <c r="DKD99" s="11"/>
      <c r="DKE99" s="11"/>
      <c r="DKF99" s="11"/>
      <c r="DKG99" s="11"/>
      <c r="DKH99" s="11"/>
      <c r="DKI99" s="11"/>
      <c r="DKJ99" s="11"/>
      <c r="DKK99" s="11"/>
      <c r="DKL99" s="11"/>
      <c r="DKM99" s="11"/>
      <c r="DKN99" s="11"/>
      <c r="DKO99" s="11"/>
      <c r="DKP99" s="11"/>
      <c r="DKQ99" s="11"/>
      <c r="DKR99" s="11"/>
      <c r="DKS99" s="11"/>
      <c r="DKT99" s="11"/>
      <c r="DKU99" s="11"/>
      <c r="DKV99" s="11"/>
      <c r="DKW99" s="11"/>
      <c r="DKX99" s="11"/>
      <c r="DKY99" s="11"/>
      <c r="DKZ99" s="11"/>
      <c r="DLA99" s="11"/>
      <c r="DLB99" s="11"/>
      <c r="DLC99" s="11"/>
      <c r="DLD99" s="11"/>
      <c r="DLE99" s="11"/>
      <c r="DLF99" s="11"/>
      <c r="DLG99" s="11"/>
      <c r="DLH99" s="11"/>
      <c r="DLI99" s="11"/>
      <c r="DLJ99" s="11"/>
      <c r="DLK99" s="11"/>
      <c r="DLL99" s="11"/>
      <c r="DLM99" s="11"/>
      <c r="DLN99" s="11"/>
      <c r="DLO99" s="11"/>
      <c r="DLP99" s="11"/>
      <c r="DLQ99" s="11"/>
      <c r="DLR99" s="11"/>
      <c r="DLS99" s="11"/>
      <c r="DLT99" s="11"/>
      <c r="DLU99" s="11"/>
      <c r="DLV99" s="11"/>
      <c r="DLW99" s="11"/>
      <c r="DLX99" s="11"/>
      <c r="DLY99" s="11"/>
      <c r="DLZ99" s="11"/>
      <c r="DMA99" s="11"/>
      <c r="DMB99" s="11"/>
      <c r="DMC99" s="11"/>
      <c r="DMD99" s="11"/>
      <c r="DME99" s="11"/>
      <c r="DMF99" s="11"/>
      <c r="DMG99" s="11"/>
      <c r="DMH99" s="11"/>
      <c r="DMI99" s="11"/>
      <c r="DMJ99" s="11"/>
      <c r="DMK99" s="11"/>
      <c r="DML99" s="11"/>
      <c r="DMM99" s="11"/>
      <c r="DMN99" s="11"/>
      <c r="DMO99" s="11"/>
      <c r="DMP99" s="11"/>
      <c r="DMQ99" s="11"/>
      <c r="DMR99" s="11"/>
      <c r="DMS99" s="11"/>
      <c r="DMT99" s="11"/>
      <c r="DMU99" s="11"/>
      <c r="DMV99" s="11"/>
      <c r="DMW99" s="11"/>
      <c r="DMX99" s="11"/>
      <c r="DMY99" s="11"/>
      <c r="DMZ99" s="11"/>
      <c r="DNA99" s="11"/>
      <c r="DNB99" s="11"/>
      <c r="DNC99" s="11"/>
      <c r="DND99" s="11"/>
      <c r="DNE99" s="11"/>
      <c r="DNF99" s="11"/>
      <c r="DNG99" s="11"/>
      <c r="DNH99" s="11"/>
      <c r="DNI99" s="11"/>
      <c r="DNJ99" s="11"/>
      <c r="DNK99" s="11"/>
      <c r="DNL99" s="11"/>
      <c r="DNM99" s="11"/>
      <c r="DNN99" s="11"/>
      <c r="DNO99" s="11"/>
      <c r="DNP99" s="11"/>
      <c r="DNQ99" s="11"/>
      <c r="DNR99" s="11"/>
      <c r="DNS99" s="11"/>
      <c r="DNT99" s="11"/>
      <c r="DNU99" s="11"/>
      <c r="DNV99" s="11"/>
      <c r="DNW99" s="11"/>
      <c r="DNX99" s="11"/>
      <c r="DNY99" s="11"/>
      <c r="DNZ99" s="11"/>
      <c r="DOA99" s="11"/>
      <c r="DOB99" s="11"/>
      <c r="DOC99" s="11"/>
      <c r="DOD99" s="11"/>
      <c r="DOE99" s="11"/>
      <c r="DOF99" s="11"/>
      <c r="DOG99" s="11"/>
      <c r="DOH99" s="11"/>
      <c r="DOI99" s="11"/>
      <c r="DOJ99" s="11"/>
      <c r="DOK99" s="11"/>
      <c r="DOL99" s="11"/>
      <c r="DOM99" s="11"/>
      <c r="DON99" s="11"/>
      <c r="DOO99" s="11"/>
      <c r="DOP99" s="11"/>
      <c r="DOQ99" s="11"/>
      <c r="DOR99" s="11"/>
      <c r="DOS99" s="11"/>
      <c r="DOT99" s="11"/>
      <c r="DOU99" s="11"/>
      <c r="DOV99" s="11"/>
      <c r="DOW99" s="11"/>
      <c r="DOX99" s="11"/>
      <c r="DOY99" s="11"/>
      <c r="DOZ99" s="11"/>
      <c r="DPA99" s="11"/>
      <c r="DPB99" s="11"/>
      <c r="DPC99" s="11"/>
      <c r="DPD99" s="11"/>
      <c r="DPE99" s="11"/>
      <c r="DPF99" s="11"/>
      <c r="DPG99" s="11"/>
      <c r="DPH99" s="11"/>
      <c r="DPI99" s="11"/>
      <c r="DPJ99" s="11"/>
      <c r="DPK99" s="11"/>
      <c r="DPL99" s="11"/>
      <c r="DPM99" s="11"/>
      <c r="DPN99" s="11"/>
      <c r="DPO99" s="11"/>
      <c r="DPP99" s="11"/>
      <c r="DPQ99" s="11"/>
      <c r="DPR99" s="11"/>
      <c r="DPS99" s="11"/>
      <c r="DPT99" s="11"/>
      <c r="DPU99" s="11"/>
      <c r="DPV99" s="11"/>
      <c r="DPW99" s="11"/>
      <c r="DPX99" s="11"/>
      <c r="DPY99" s="11"/>
      <c r="DPZ99" s="11"/>
      <c r="DQA99" s="11"/>
      <c r="DQB99" s="11"/>
      <c r="DQC99" s="11"/>
      <c r="DQD99" s="11"/>
      <c r="DQE99" s="11"/>
      <c r="DQF99" s="11"/>
      <c r="DQG99" s="11"/>
      <c r="DQH99" s="11"/>
      <c r="DQI99" s="11"/>
      <c r="DQJ99" s="11"/>
      <c r="DQK99" s="11"/>
      <c r="DQL99" s="11"/>
      <c r="DQM99" s="11"/>
      <c r="DQN99" s="11"/>
      <c r="DQO99" s="11"/>
      <c r="DQP99" s="11"/>
      <c r="DQQ99" s="11"/>
      <c r="DQR99" s="11"/>
      <c r="DQS99" s="11"/>
      <c r="DQT99" s="11"/>
      <c r="DQU99" s="11"/>
      <c r="DQV99" s="11"/>
      <c r="DQW99" s="11"/>
      <c r="DQX99" s="11"/>
      <c r="DQY99" s="11"/>
      <c r="DQZ99" s="11"/>
      <c r="DRA99" s="11"/>
      <c r="DRB99" s="11"/>
      <c r="DRC99" s="11"/>
      <c r="DRD99" s="11"/>
      <c r="DRE99" s="11"/>
      <c r="DRF99" s="11"/>
      <c r="DRG99" s="11"/>
      <c r="DRH99" s="11"/>
      <c r="DRI99" s="11"/>
      <c r="DRJ99" s="11"/>
      <c r="DRK99" s="11"/>
      <c r="DRL99" s="11"/>
      <c r="DRM99" s="11"/>
      <c r="DRN99" s="11"/>
      <c r="DRO99" s="11"/>
      <c r="DRP99" s="11"/>
      <c r="DRQ99" s="11"/>
      <c r="DRR99" s="11"/>
      <c r="DRS99" s="11"/>
      <c r="DRT99" s="11"/>
      <c r="DRU99" s="11"/>
      <c r="DRV99" s="11"/>
      <c r="DRW99" s="11"/>
      <c r="DRX99" s="11"/>
      <c r="DRY99" s="11"/>
      <c r="DRZ99" s="11"/>
      <c r="DSA99" s="11"/>
      <c r="DSB99" s="11"/>
      <c r="DSC99" s="11"/>
      <c r="DSD99" s="11"/>
      <c r="DSE99" s="11"/>
      <c r="DSF99" s="11"/>
      <c r="DSG99" s="11"/>
      <c r="DSH99" s="11"/>
      <c r="DSI99" s="11"/>
      <c r="DSJ99" s="11"/>
      <c r="DSK99" s="11"/>
      <c r="DSL99" s="11"/>
      <c r="DSM99" s="11"/>
      <c r="DSN99" s="11"/>
      <c r="DSO99" s="11"/>
      <c r="DSP99" s="11"/>
      <c r="DSQ99" s="11"/>
      <c r="DSR99" s="11"/>
      <c r="DSS99" s="11"/>
      <c r="DST99" s="11"/>
      <c r="DSU99" s="11"/>
      <c r="DSV99" s="11"/>
      <c r="DSW99" s="11"/>
      <c r="DSX99" s="11"/>
      <c r="DSY99" s="11"/>
      <c r="DSZ99" s="11"/>
      <c r="DTA99" s="11"/>
      <c r="DTB99" s="11"/>
      <c r="DTC99" s="11"/>
      <c r="DTD99" s="11"/>
      <c r="DTE99" s="11"/>
      <c r="DTF99" s="11"/>
      <c r="DTG99" s="11"/>
      <c r="DTH99" s="11"/>
      <c r="DTI99" s="11"/>
      <c r="DTJ99" s="11"/>
      <c r="DTK99" s="11"/>
      <c r="DTL99" s="11"/>
      <c r="DTM99" s="11"/>
      <c r="DTN99" s="11"/>
      <c r="DTO99" s="11"/>
      <c r="DTP99" s="11"/>
      <c r="DTQ99" s="11"/>
      <c r="DTR99" s="11"/>
      <c r="DTS99" s="11"/>
      <c r="DTT99" s="11"/>
      <c r="DTU99" s="11"/>
      <c r="DTV99" s="11"/>
      <c r="DTW99" s="11"/>
      <c r="DTX99" s="11"/>
      <c r="DTY99" s="11"/>
      <c r="DTZ99" s="11"/>
      <c r="DUA99" s="11"/>
      <c r="DUB99" s="11"/>
      <c r="DUC99" s="11"/>
      <c r="DUD99" s="11"/>
      <c r="DUE99" s="11"/>
      <c r="DUF99" s="11"/>
      <c r="DUG99" s="11"/>
      <c r="DUH99" s="11"/>
      <c r="DUI99" s="11"/>
      <c r="DUJ99" s="11"/>
      <c r="DUK99" s="11"/>
      <c r="DUL99" s="11"/>
      <c r="DUM99" s="11"/>
      <c r="DUN99" s="11"/>
      <c r="DUO99" s="11"/>
      <c r="DUP99" s="11"/>
      <c r="DUQ99" s="11"/>
      <c r="DUR99" s="11"/>
      <c r="DUS99" s="11"/>
      <c r="DUT99" s="11"/>
      <c r="DUU99" s="11"/>
      <c r="DUV99" s="11"/>
      <c r="DUW99" s="11"/>
      <c r="DUX99" s="11"/>
      <c r="DUY99" s="11"/>
      <c r="DUZ99" s="11"/>
      <c r="DVA99" s="11"/>
      <c r="DVB99" s="11"/>
      <c r="DVC99" s="11"/>
      <c r="DVD99" s="11"/>
      <c r="DVE99" s="11"/>
      <c r="DVF99" s="11"/>
      <c r="DVG99" s="11"/>
      <c r="DVH99" s="11"/>
      <c r="DVI99" s="11"/>
      <c r="DVJ99" s="11"/>
      <c r="DVK99" s="11"/>
      <c r="DVL99" s="11"/>
      <c r="DVM99" s="11"/>
      <c r="DVN99" s="11"/>
      <c r="DVO99" s="11"/>
      <c r="DVP99" s="11"/>
      <c r="DVQ99" s="11"/>
      <c r="DVR99" s="11"/>
      <c r="DVS99" s="11"/>
      <c r="DVT99" s="11"/>
      <c r="DVU99" s="11"/>
      <c r="DVV99" s="11"/>
      <c r="DVW99" s="11"/>
      <c r="DVX99" s="11"/>
      <c r="DVY99" s="11"/>
      <c r="DVZ99" s="11"/>
      <c r="DWA99" s="11"/>
      <c r="DWB99" s="11"/>
      <c r="DWC99" s="11"/>
      <c r="DWD99" s="11"/>
      <c r="DWE99" s="11"/>
      <c r="DWF99" s="11"/>
      <c r="DWG99" s="11"/>
      <c r="DWH99" s="11"/>
      <c r="DWI99" s="11"/>
      <c r="DWJ99" s="11"/>
      <c r="DWK99" s="11"/>
      <c r="DWL99" s="11"/>
      <c r="DWM99" s="11"/>
      <c r="DWN99" s="11"/>
      <c r="DWO99" s="11"/>
      <c r="DWP99" s="11"/>
      <c r="DWQ99" s="11"/>
      <c r="DWR99" s="11"/>
      <c r="DWS99" s="11"/>
      <c r="DWT99" s="11"/>
      <c r="DWU99" s="11"/>
      <c r="DWV99" s="11"/>
      <c r="DWW99" s="11"/>
      <c r="DWX99" s="11"/>
      <c r="DWY99" s="11"/>
      <c r="DWZ99" s="11"/>
      <c r="DXA99" s="11"/>
      <c r="DXB99" s="11"/>
      <c r="DXC99" s="11"/>
      <c r="DXD99" s="11"/>
      <c r="DXE99" s="11"/>
      <c r="DXF99" s="11"/>
      <c r="DXG99" s="11"/>
      <c r="DXH99" s="11"/>
      <c r="DXI99" s="11"/>
      <c r="DXJ99" s="11"/>
      <c r="DXK99" s="11"/>
      <c r="DXL99" s="11"/>
      <c r="DXM99" s="11"/>
      <c r="DXN99" s="11"/>
      <c r="DXO99" s="11"/>
      <c r="DXP99" s="11"/>
      <c r="DXQ99" s="11"/>
      <c r="DXR99" s="11"/>
      <c r="DXS99" s="11"/>
      <c r="DXT99" s="11"/>
      <c r="DXU99" s="11"/>
      <c r="DXV99" s="11"/>
      <c r="DXW99" s="11"/>
      <c r="DXX99" s="11"/>
      <c r="DXY99" s="11"/>
      <c r="DXZ99" s="11"/>
      <c r="DYA99" s="11"/>
      <c r="DYB99" s="11"/>
      <c r="DYC99" s="11"/>
      <c r="DYD99" s="11"/>
      <c r="DYE99" s="11"/>
      <c r="DYF99" s="11"/>
      <c r="DYG99" s="11"/>
      <c r="DYH99" s="11"/>
      <c r="DYI99" s="11"/>
      <c r="DYJ99" s="11"/>
      <c r="DYK99" s="11"/>
      <c r="DYL99" s="11"/>
      <c r="DYM99" s="11"/>
      <c r="DYN99" s="11"/>
      <c r="DYO99" s="11"/>
      <c r="DYP99" s="11"/>
      <c r="DYQ99" s="11"/>
      <c r="DYR99" s="11"/>
      <c r="DYS99" s="11"/>
      <c r="DYT99" s="11"/>
      <c r="DYU99" s="11"/>
      <c r="DYV99" s="11"/>
      <c r="DYW99" s="11"/>
      <c r="DYX99" s="11"/>
      <c r="DYY99" s="11"/>
      <c r="DYZ99" s="11"/>
      <c r="DZA99" s="11"/>
      <c r="DZB99" s="11"/>
      <c r="DZC99" s="11"/>
      <c r="DZD99" s="11"/>
      <c r="DZE99" s="11"/>
      <c r="DZF99" s="11"/>
      <c r="DZG99" s="11"/>
      <c r="DZH99" s="11"/>
      <c r="DZI99" s="11"/>
      <c r="DZJ99" s="11"/>
      <c r="DZK99" s="11"/>
      <c r="DZL99" s="11"/>
      <c r="DZM99" s="11"/>
      <c r="DZN99" s="11"/>
      <c r="DZO99" s="11"/>
      <c r="DZP99" s="11"/>
      <c r="DZQ99" s="11"/>
      <c r="DZR99" s="11"/>
      <c r="DZS99" s="11"/>
      <c r="DZT99" s="11"/>
      <c r="DZU99" s="11"/>
      <c r="DZV99" s="11"/>
      <c r="DZW99" s="11"/>
      <c r="DZX99" s="11"/>
      <c r="DZY99" s="11"/>
      <c r="DZZ99" s="11"/>
      <c r="EAA99" s="11"/>
      <c r="EAB99" s="11"/>
      <c r="EAC99" s="11"/>
      <c r="EAD99" s="11"/>
      <c r="EAE99" s="11"/>
      <c r="EAF99" s="11"/>
      <c r="EAG99" s="11"/>
      <c r="EAH99" s="11"/>
      <c r="EAI99" s="11"/>
      <c r="EAJ99" s="11"/>
      <c r="EAK99" s="11"/>
      <c r="EAL99" s="11"/>
      <c r="EAM99" s="11"/>
      <c r="EAN99" s="11"/>
      <c r="EAO99" s="11"/>
      <c r="EAP99" s="11"/>
      <c r="EAQ99" s="11"/>
      <c r="EAR99" s="11"/>
      <c r="EAS99" s="11"/>
      <c r="EAT99" s="11"/>
      <c r="EAU99" s="11"/>
      <c r="EAV99" s="11"/>
      <c r="EAW99" s="11"/>
      <c r="EAX99" s="11"/>
      <c r="EAY99" s="11"/>
      <c r="EAZ99" s="11"/>
      <c r="EBA99" s="11"/>
      <c r="EBB99" s="11"/>
      <c r="EBC99" s="11"/>
      <c r="EBD99" s="11"/>
      <c r="EBE99" s="11"/>
      <c r="EBF99" s="11"/>
      <c r="EBG99" s="11"/>
      <c r="EBH99" s="11"/>
      <c r="EBI99" s="11"/>
      <c r="EBJ99" s="11"/>
      <c r="EBK99" s="11"/>
      <c r="EBL99" s="11"/>
      <c r="EBM99" s="11"/>
      <c r="EBN99" s="11"/>
      <c r="EBO99" s="11"/>
      <c r="EBP99" s="11"/>
      <c r="EBQ99" s="11"/>
      <c r="EBR99" s="11"/>
      <c r="EBS99" s="11"/>
      <c r="EBT99" s="11"/>
      <c r="EBU99" s="11"/>
      <c r="EBV99" s="11"/>
      <c r="EBW99" s="11"/>
      <c r="EBX99" s="11"/>
      <c r="EBY99" s="11"/>
      <c r="EBZ99" s="11"/>
      <c r="ECA99" s="11"/>
      <c r="ECB99" s="11"/>
      <c r="ECC99" s="11"/>
      <c r="ECD99" s="11"/>
      <c r="ECE99" s="11"/>
      <c r="ECF99" s="11"/>
      <c r="ECG99" s="11"/>
      <c r="ECH99" s="11"/>
      <c r="ECI99" s="11"/>
      <c r="ECJ99" s="11"/>
      <c r="ECK99" s="11"/>
      <c r="ECL99" s="11"/>
      <c r="ECM99" s="11"/>
      <c r="ECN99" s="11"/>
      <c r="ECO99" s="11"/>
      <c r="ECP99" s="11"/>
      <c r="ECQ99" s="11"/>
      <c r="ECR99" s="11"/>
      <c r="ECS99" s="11"/>
      <c r="ECT99" s="11"/>
      <c r="ECU99" s="11"/>
      <c r="ECV99" s="11"/>
      <c r="ECW99" s="11"/>
      <c r="ECX99" s="11"/>
      <c r="ECY99" s="11"/>
      <c r="ECZ99" s="11"/>
      <c r="EDA99" s="11"/>
      <c r="EDB99" s="11"/>
      <c r="EDC99" s="11"/>
      <c r="EDD99" s="11"/>
      <c r="EDE99" s="11"/>
      <c r="EDF99" s="11"/>
      <c r="EDG99" s="11"/>
      <c r="EDH99" s="11"/>
      <c r="EDI99" s="11"/>
      <c r="EDJ99" s="11"/>
      <c r="EDK99" s="11"/>
      <c r="EDL99" s="11"/>
      <c r="EDM99" s="11"/>
      <c r="EDN99" s="11"/>
      <c r="EDO99" s="11"/>
      <c r="EDP99" s="11"/>
      <c r="EDQ99" s="11"/>
      <c r="EDR99" s="11"/>
      <c r="EDS99" s="11"/>
      <c r="EDT99" s="11"/>
      <c r="EDU99" s="11"/>
      <c r="EDV99" s="11"/>
      <c r="EDW99" s="11"/>
      <c r="EDX99" s="11"/>
      <c r="EDY99" s="11"/>
      <c r="EDZ99" s="11"/>
      <c r="EEA99" s="11"/>
      <c r="EEB99" s="11"/>
      <c r="EEC99" s="11"/>
      <c r="EED99" s="11"/>
      <c r="EEE99" s="11"/>
      <c r="EEF99" s="11"/>
      <c r="EEG99" s="11"/>
      <c r="EEH99" s="11"/>
      <c r="EEI99" s="11"/>
      <c r="EEJ99" s="11"/>
      <c r="EEK99" s="11"/>
      <c r="EEL99" s="11"/>
      <c r="EEM99" s="11"/>
      <c r="EEN99" s="11"/>
      <c r="EEO99" s="11"/>
      <c r="EEP99" s="11"/>
      <c r="EEQ99" s="11"/>
      <c r="EER99" s="11"/>
      <c r="EES99" s="11"/>
      <c r="EET99" s="11"/>
      <c r="EEU99" s="11"/>
      <c r="EEV99" s="11"/>
      <c r="EEW99" s="11"/>
      <c r="EEX99" s="11"/>
      <c r="EEY99" s="11"/>
      <c r="EEZ99" s="11"/>
      <c r="EFA99" s="11"/>
      <c r="EFB99" s="11"/>
      <c r="EFC99" s="11"/>
      <c r="EFD99" s="11"/>
      <c r="EFE99" s="11"/>
      <c r="EFF99" s="11"/>
      <c r="EFG99" s="11"/>
      <c r="EFH99" s="11"/>
      <c r="EFI99" s="11"/>
      <c r="EFJ99" s="11"/>
      <c r="EFK99" s="11"/>
      <c r="EFL99" s="11"/>
      <c r="EFM99" s="11"/>
      <c r="EFN99" s="11"/>
      <c r="EFO99" s="11"/>
      <c r="EFP99" s="11"/>
      <c r="EFQ99" s="11"/>
      <c r="EFR99" s="11"/>
      <c r="EFS99" s="11"/>
      <c r="EFT99" s="11"/>
      <c r="EFU99" s="11"/>
      <c r="EFV99" s="11"/>
      <c r="EFW99" s="11"/>
      <c r="EFX99" s="11"/>
      <c r="EFY99" s="11"/>
      <c r="EFZ99" s="11"/>
      <c r="EGA99" s="11"/>
      <c r="EGB99" s="11"/>
      <c r="EGC99" s="11"/>
      <c r="EGD99" s="11"/>
      <c r="EGE99" s="11"/>
      <c r="EGF99" s="11"/>
      <c r="EGG99" s="11"/>
      <c r="EGH99" s="11"/>
      <c r="EGI99" s="11"/>
      <c r="EGJ99" s="11"/>
      <c r="EGK99" s="11"/>
      <c r="EGL99" s="11"/>
      <c r="EGM99" s="11"/>
      <c r="EGN99" s="11"/>
      <c r="EGO99" s="11"/>
      <c r="EGP99" s="11"/>
      <c r="EGQ99" s="11"/>
      <c r="EGR99" s="11"/>
      <c r="EGS99" s="11"/>
      <c r="EGT99" s="11"/>
      <c r="EGU99" s="11"/>
      <c r="EGV99" s="11"/>
      <c r="EGW99" s="11"/>
      <c r="EGX99" s="11"/>
      <c r="EGY99" s="11"/>
      <c r="EGZ99" s="11"/>
      <c r="EHA99" s="11"/>
      <c r="EHB99" s="11"/>
      <c r="EHC99" s="11"/>
      <c r="EHD99" s="11"/>
      <c r="EHE99" s="11"/>
      <c r="EHF99" s="11"/>
      <c r="EHG99" s="11"/>
      <c r="EHH99" s="11"/>
      <c r="EHI99" s="11"/>
      <c r="EHJ99" s="11"/>
      <c r="EHK99" s="11"/>
      <c r="EHL99" s="11"/>
      <c r="EHM99" s="11"/>
      <c r="EHN99" s="11"/>
      <c r="EHO99" s="11"/>
      <c r="EHP99" s="11"/>
      <c r="EHQ99" s="11"/>
      <c r="EHR99" s="11"/>
      <c r="EHS99" s="11"/>
      <c r="EHT99" s="11"/>
      <c r="EHU99" s="11"/>
      <c r="EHV99" s="11"/>
      <c r="EHW99" s="11"/>
      <c r="EHX99" s="11"/>
      <c r="EHY99" s="11"/>
      <c r="EHZ99" s="11"/>
      <c r="EIA99" s="11"/>
      <c r="EIB99" s="11"/>
      <c r="EIC99" s="11"/>
      <c r="EID99" s="11"/>
      <c r="EIE99" s="11"/>
      <c r="EIF99" s="11"/>
      <c r="EIG99" s="11"/>
      <c r="EIH99" s="11"/>
      <c r="EII99" s="11"/>
      <c r="EIJ99" s="11"/>
      <c r="EIK99" s="11"/>
      <c r="EIL99" s="11"/>
      <c r="EIM99" s="11"/>
      <c r="EIN99" s="11"/>
      <c r="EIO99" s="11"/>
      <c r="EIP99" s="11"/>
      <c r="EIQ99" s="11"/>
      <c r="EIR99" s="11"/>
      <c r="EIS99" s="11"/>
      <c r="EIT99" s="11"/>
      <c r="EIU99" s="11"/>
      <c r="EIV99" s="11"/>
      <c r="EIW99" s="11"/>
      <c r="EIX99" s="11"/>
      <c r="EIY99" s="11"/>
      <c r="EIZ99" s="11"/>
      <c r="EJA99" s="11"/>
      <c r="EJB99" s="11"/>
      <c r="EJC99" s="11"/>
      <c r="EJD99" s="11"/>
      <c r="EJE99" s="11"/>
      <c r="EJF99" s="11"/>
      <c r="EJG99" s="11"/>
      <c r="EJH99" s="11"/>
      <c r="EJI99" s="11"/>
      <c r="EJJ99" s="11"/>
      <c r="EJK99" s="11"/>
      <c r="EJL99" s="11"/>
      <c r="EJM99" s="11"/>
      <c r="EJN99" s="11"/>
      <c r="EJO99" s="11"/>
      <c r="EJP99" s="11"/>
      <c r="EJQ99" s="11"/>
      <c r="EJR99" s="11"/>
      <c r="EJS99" s="11"/>
      <c r="EJT99" s="11"/>
      <c r="EJU99" s="11"/>
      <c r="EJV99" s="11"/>
      <c r="EJW99" s="11"/>
      <c r="EJX99" s="11"/>
      <c r="EJY99" s="11"/>
      <c r="EJZ99" s="11"/>
      <c r="EKA99" s="11"/>
      <c r="EKB99" s="11"/>
      <c r="EKC99" s="11"/>
      <c r="EKD99" s="11"/>
      <c r="EKE99" s="11"/>
      <c r="EKF99" s="11"/>
      <c r="EKG99" s="11"/>
      <c r="EKH99" s="11"/>
      <c r="EKI99" s="11"/>
      <c r="EKJ99" s="11"/>
      <c r="EKK99" s="11"/>
      <c r="EKL99" s="11"/>
      <c r="EKM99" s="11"/>
      <c r="EKN99" s="11"/>
      <c r="EKO99" s="11"/>
      <c r="EKP99" s="11"/>
      <c r="EKQ99" s="11"/>
      <c r="EKR99" s="11"/>
      <c r="EKS99" s="11"/>
      <c r="EKT99" s="11"/>
      <c r="EKU99" s="11"/>
      <c r="EKV99" s="11"/>
      <c r="EKW99" s="11"/>
      <c r="EKX99" s="11"/>
      <c r="EKY99" s="11"/>
      <c r="EKZ99" s="11"/>
      <c r="ELA99" s="11"/>
      <c r="ELB99" s="11"/>
      <c r="ELC99" s="11"/>
      <c r="ELD99" s="11"/>
      <c r="ELE99" s="11"/>
      <c r="ELF99" s="11"/>
      <c r="ELG99" s="11"/>
      <c r="ELH99" s="11"/>
      <c r="ELI99" s="11"/>
      <c r="ELJ99" s="11"/>
      <c r="ELK99" s="11"/>
      <c r="ELL99" s="11"/>
      <c r="ELM99" s="11"/>
      <c r="ELN99" s="11"/>
      <c r="ELO99" s="11"/>
      <c r="ELP99" s="11"/>
      <c r="ELQ99" s="11"/>
      <c r="ELR99" s="11"/>
      <c r="ELS99" s="11"/>
      <c r="ELT99" s="11"/>
      <c r="ELU99" s="11"/>
      <c r="ELV99" s="11"/>
      <c r="ELW99" s="11"/>
      <c r="ELX99" s="11"/>
      <c r="ELY99" s="11"/>
      <c r="ELZ99" s="11"/>
      <c r="EMA99" s="11"/>
      <c r="EMB99" s="11"/>
      <c r="EMC99" s="11"/>
      <c r="EMD99" s="11"/>
      <c r="EME99" s="11"/>
      <c r="EMF99" s="11"/>
      <c r="EMG99" s="11"/>
      <c r="EMH99" s="11"/>
      <c r="EMI99" s="11"/>
      <c r="EMJ99" s="11"/>
      <c r="EMK99" s="11"/>
      <c r="EML99" s="11"/>
      <c r="EMM99" s="11"/>
      <c r="EMN99" s="11"/>
      <c r="EMO99" s="11"/>
      <c r="EMP99" s="11"/>
      <c r="EMQ99" s="11"/>
      <c r="EMR99" s="11"/>
      <c r="EMS99" s="11"/>
      <c r="EMT99" s="11"/>
      <c r="EMU99" s="11"/>
      <c r="EMV99" s="11"/>
      <c r="EMW99" s="11"/>
      <c r="EMX99" s="11"/>
      <c r="EMY99" s="11"/>
      <c r="EMZ99" s="11"/>
      <c r="ENA99" s="11"/>
      <c r="ENB99" s="11"/>
      <c r="ENC99" s="11"/>
      <c r="END99" s="11"/>
      <c r="ENE99" s="11"/>
      <c r="ENF99" s="11"/>
      <c r="ENG99" s="11"/>
      <c r="ENH99" s="11"/>
      <c r="ENI99" s="11"/>
      <c r="ENJ99" s="11"/>
      <c r="ENK99" s="11"/>
      <c r="ENL99" s="11"/>
      <c r="ENM99" s="11"/>
      <c r="ENN99" s="11"/>
      <c r="ENO99" s="11"/>
      <c r="ENP99" s="11"/>
      <c r="ENQ99" s="11"/>
      <c r="ENR99" s="11"/>
      <c r="ENS99" s="11"/>
      <c r="ENT99" s="11"/>
      <c r="ENU99" s="11"/>
      <c r="ENV99" s="11"/>
      <c r="ENW99" s="11"/>
      <c r="ENX99" s="11"/>
      <c r="ENY99" s="11"/>
      <c r="ENZ99" s="11"/>
      <c r="EOA99" s="11"/>
      <c r="EOB99" s="11"/>
      <c r="EOC99" s="11"/>
      <c r="EOD99" s="11"/>
      <c r="EOE99" s="11"/>
      <c r="EOF99" s="11"/>
      <c r="EOG99" s="11"/>
      <c r="EOH99" s="11"/>
      <c r="EOI99" s="11"/>
      <c r="EOJ99" s="11"/>
      <c r="EOK99" s="11"/>
      <c r="EOL99" s="11"/>
      <c r="EOM99" s="11"/>
      <c r="EON99" s="11"/>
      <c r="EOO99" s="11"/>
      <c r="EOP99" s="11"/>
      <c r="EOQ99" s="11"/>
      <c r="EOR99" s="11"/>
      <c r="EOS99" s="11"/>
      <c r="EOT99" s="11"/>
      <c r="EOU99" s="11"/>
      <c r="EOV99" s="11"/>
      <c r="EOW99" s="11"/>
      <c r="EOX99" s="11"/>
      <c r="EOY99" s="11"/>
      <c r="EOZ99" s="11"/>
      <c r="EPA99" s="11"/>
      <c r="EPB99" s="11"/>
      <c r="EPC99" s="11"/>
      <c r="EPD99" s="11"/>
      <c r="EPE99" s="11"/>
      <c r="EPF99" s="11"/>
      <c r="EPG99" s="11"/>
      <c r="EPH99" s="11"/>
      <c r="EPI99" s="11"/>
      <c r="EPJ99" s="11"/>
      <c r="EPK99" s="11"/>
      <c r="EPL99" s="11"/>
      <c r="EPM99" s="11"/>
      <c r="EPN99" s="11"/>
      <c r="EPO99" s="11"/>
      <c r="EPP99" s="11"/>
      <c r="EPQ99" s="11"/>
      <c r="EPR99" s="11"/>
      <c r="EPS99" s="11"/>
      <c r="EPT99" s="11"/>
      <c r="EPU99" s="11"/>
      <c r="EPV99" s="11"/>
      <c r="EPW99" s="11"/>
      <c r="EPX99" s="11"/>
      <c r="EPY99" s="11"/>
      <c r="EPZ99" s="11"/>
      <c r="EQA99" s="11"/>
      <c r="EQB99" s="11"/>
      <c r="EQC99" s="11"/>
      <c r="EQD99" s="11"/>
      <c r="EQE99" s="11"/>
      <c r="EQF99" s="11"/>
      <c r="EQG99" s="11"/>
      <c r="EQH99" s="11"/>
      <c r="EQI99" s="11"/>
      <c r="EQJ99" s="11"/>
      <c r="EQK99" s="11"/>
      <c r="EQL99" s="11"/>
      <c r="EQM99" s="11"/>
      <c r="EQN99" s="11"/>
      <c r="EQO99" s="11"/>
      <c r="EQP99" s="11"/>
      <c r="EQQ99" s="11"/>
      <c r="EQR99" s="11"/>
      <c r="EQS99" s="11"/>
      <c r="EQT99" s="11"/>
      <c r="EQU99" s="11"/>
      <c r="EQV99" s="11"/>
      <c r="EQW99" s="11"/>
      <c r="EQX99" s="11"/>
      <c r="EQY99" s="11"/>
      <c r="EQZ99" s="11"/>
      <c r="ERA99" s="11"/>
      <c r="ERB99" s="11"/>
      <c r="ERC99" s="11"/>
      <c r="ERD99" s="11"/>
      <c r="ERE99" s="11"/>
      <c r="ERF99" s="11"/>
      <c r="ERG99" s="11"/>
      <c r="ERH99" s="11"/>
      <c r="ERI99" s="11"/>
      <c r="ERJ99" s="11"/>
      <c r="ERK99" s="11"/>
      <c r="ERL99" s="11"/>
      <c r="ERM99" s="11"/>
      <c r="ERN99" s="11"/>
      <c r="ERO99" s="11"/>
      <c r="ERP99" s="11"/>
      <c r="ERQ99" s="11"/>
      <c r="ERR99" s="11"/>
      <c r="ERS99" s="11"/>
      <c r="ERT99" s="11"/>
      <c r="ERU99" s="11"/>
      <c r="ERV99" s="11"/>
      <c r="ERW99" s="11"/>
      <c r="ERX99" s="11"/>
      <c r="ERY99" s="11"/>
      <c r="ERZ99" s="11"/>
      <c r="ESA99" s="11"/>
      <c r="ESB99" s="11"/>
      <c r="ESC99" s="11"/>
      <c r="ESD99" s="11"/>
      <c r="ESE99" s="11"/>
      <c r="ESF99" s="11"/>
      <c r="ESG99" s="11"/>
      <c r="ESH99" s="11"/>
      <c r="ESI99" s="11"/>
      <c r="ESJ99" s="11"/>
      <c r="ESK99" s="11"/>
      <c r="ESL99" s="11"/>
      <c r="ESM99" s="11"/>
      <c r="ESN99" s="11"/>
      <c r="ESO99" s="11"/>
      <c r="ESP99" s="11"/>
      <c r="ESQ99" s="11"/>
      <c r="ESR99" s="11"/>
      <c r="ESS99" s="11"/>
      <c r="EST99" s="11"/>
      <c r="ESU99" s="11"/>
      <c r="ESV99" s="11"/>
      <c r="ESW99" s="11"/>
      <c r="ESX99" s="11"/>
      <c r="ESY99" s="11"/>
      <c r="ESZ99" s="11"/>
      <c r="ETA99" s="11"/>
      <c r="ETB99" s="11"/>
      <c r="ETC99" s="11"/>
      <c r="ETD99" s="11"/>
      <c r="ETE99" s="11"/>
      <c r="ETF99" s="11"/>
      <c r="ETG99" s="11"/>
      <c r="ETH99" s="11"/>
      <c r="ETI99" s="11"/>
      <c r="ETJ99" s="11"/>
      <c r="ETK99" s="11"/>
      <c r="ETL99" s="11"/>
      <c r="ETM99" s="11"/>
      <c r="ETN99" s="11"/>
      <c r="ETO99" s="11"/>
      <c r="ETP99" s="11"/>
      <c r="ETQ99" s="11"/>
      <c r="ETR99" s="11"/>
      <c r="ETS99" s="11"/>
      <c r="ETT99" s="11"/>
      <c r="ETU99" s="11"/>
      <c r="ETV99" s="11"/>
      <c r="ETW99" s="11"/>
      <c r="ETX99" s="11"/>
      <c r="ETY99" s="11"/>
      <c r="ETZ99" s="11"/>
      <c r="EUA99" s="11"/>
      <c r="EUB99" s="11"/>
      <c r="EUC99" s="11"/>
      <c r="EUD99" s="11"/>
      <c r="EUE99" s="11"/>
      <c r="EUF99" s="11"/>
      <c r="EUG99" s="11"/>
      <c r="EUH99" s="11"/>
      <c r="EUI99" s="11"/>
      <c r="EUJ99" s="11"/>
      <c r="EUK99" s="11"/>
      <c r="EUL99" s="11"/>
      <c r="EUM99" s="11"/>
      <c r="EUN99" s="11"/>
      <c r="EUO99" s="11"/>
      <c r="EUP99" s="11"/>
      <c r="EUQ99" s="11"/>
      <c r="EUR99" s="11"/>
      <c r="EUS99" s="11"/>
      <c r="EUT99" s="11"/>
      <c r="EUU99" s="11"/>
      <c r="EUV99" s="11"/>
      <c r="EUW99" s="11"/>
      <c r="EUX99" s="11"/>
      <c r="EUY99" s="11"/>
      <c r="EUZ99" s="11"/>
      <c r="EVA99" s="11"/>
      <c r="EVB99" s="11"/>
      <c r="EVC99" s="11"/>
      <c r="EVD99" s="11"/>
      <c r="EVE99" s="11"/>
      <c r="EVF99" s="11"/>
      <c r="EVG99" s="11"/>
      <c r="EVH99" s="11"/>
      <c r="EVI99" s="11"/>
      <c r="EVJ99" s="11"/>
      <c r="EVK99" s="11"/>
      <c r="EVL99" s="11"/>
      <c r="EVM99" s="11"/>
      <c r="EVN99" s="11"/>
      <c r="EVO99" s="11"/>
      <c r="EVP99" s="11"/>
      <c r="EVQ99" s="11"/>
      <c r="EVR99" s="11"/>
      <c r="EVS99" s="11"/>
      <c r="EVT99" s="11"/>
      <c r="EVU99" s="11"/>
      <c r="EVV99" s="11"/>
      <c r="EVW99" s="11"/>
      <c r="EVX99" s="11"/>
      <c r="EVY99" s="11"/>
      <c r="EVZ99" s="11"/>
      <c r="EWA99" s="11"/>
      <c r="EWB99" s="11"/>
      <c r="EWC99" s="11"/>
      <c r="EWD99" s="11"/>
      <c r="EWE99" s="11"/>
      <c r="EWF99" s="11"/>
      <c r="EWG99" s="11"/>
      <c r="EWH99" s="11"/>
      <c r="EWI99" s="11"/>
      <c r="EWJ99" s="11"/>
      <c r="EWK99" s="11"/>
      <c r="EWL99" s="11"/>
      <c r="EWM99" s="11"/>
      <c r="EWN99" s="11"/>
      <c r="EWO99" s="11"/>
      <c r="EWP99" s="11"/>
      <c r="EWQ99" s="11"/>
      <c r="EWR99" s="11"/>
      <c r="EWS99" s="11"/>
      <c r="EWT99" s="11"/>
      <c r="EWU99" s="11"/>
      <c r="EWV99" s="11"/>
      <c r="EWW99" s="11"/>
      <c r="EWX99" s="11"/>
      <c r="EWY99" s="11"/>
      <c r="EWZ99" s="11"/>
      <c r="EXA99" s="11"/>
      <c r="EXB99" s="11"/>
      <c r="EXC99" s="11"/>
      <c r="EXD99" s="11"/>
      <c r="EXE99" s="11"/>
      <c r="EXF99" s="11"/>
      <c r="EXG99" s="11"/>
      <c r="EXH99" s="11"/>
      <c r="EXI99" s="11"/>
      <c r="EXJ99" s="11"/>
      <c r="EXK99" s="11"/>
      <c r="EXL99" s="11"/>
      <c r="EXM99" s="11"/>
      <c r="EXN99" s="11"/>
      <c r="EXO99" s="11"/>
      <c r="EXP99" s="11"/>
      <c r="EXQ99" s="11"/>
      <c r="EXR99" s="11"/>
      <c r="EXS99" s="11"/>
      <c r="EXT99" s="11"/>
      <c r="EXU99" s="11"/>
      <c r="EXV99" s="11"/>
      <c r="EXW99" s="11"/>
      <c r="EXX99" s="11"/>
      <c r="EXY99" s="11"/>
      <c r="EXZ99" s="11"/>
      <c r="EYA99" s="11"/>
      <c r="EYB99" s="11"/>
      <c r="EYC99" s="11"/>
      <c r="EYD99" s="11"/>
      <c r="EYE99" s="11"/>
      <c r="EYF99" s="11"/>
      <c r="EYG99" s="11"/>
      <c r="EYH99" s="11"/>
      <c r="EYI99" s="11"/>
      <c r="EYJ99" s="11"/>
      <c r="EYK99" s="11"/>
      <c r="EYL99" s="11"/>
      <c r="EYM99" s="11"/>
      <c r="EYN99" s="11"/>
      <c r="EYO99" s="11"/>
      <c r="EYP99" s="11"/>
      <c r="EYQ99" s="11"/>
      <c r="EYR99" s="11"/>
      <c r="EYS99" s="11"/>
      <c r="EYT99" s="11"/>
      <c r="EYU99" s="11"/>
      <c r="EYV99" s="11"/>
      <c r="EYW99" s="11"/>
      <c r="EYX99" s="11"/>
      <c r="EYY99" s="11"/>
      <c r="EYZ99" s="11"/>
      <c r="EZA99" s="11"/>
      <c r="EZB99" s="11"/>
      <c r="EZC99" s="11"/>
      <c r="EZD99" s="11"/>
      <c r="EZE99" s="11"/>
      <c r="EZF99" s="11"/>
      <c r="EZG99" s="11"/>
      <c r="EZH99" s="11"/>
      <c r="EZI99" s="11"/>
      <c r="EZJ99" s="11"/>
      <c r="EZK99" s="11"/>
      <c r="EZL99" s="11"/>
      <c r="EZM99" s="11"/>
      <c r="EZN99" s="11"/>
      <c r="EZO99" s="11"/>
      <c r="EZP99" s="11"/>
      <c r="EZQ99" s="11"/>
      <c r="EZR99" s="11"/>
      <c r="EZS99" s="11"/>
      <c r="EZT99" s="11"/>
      <c r="EZU99" s="11"/>
      <c r="EZV99" s="11"/>
      <c r="EZW99" s="11"/>
      <c r="EZX99" s="11"/>
      <c r="EZY99" s="11"/>
      <c r="EZZ99" s="11"/>
      <c r="FAA99" s="11"/>
      <c r="FAB99" s="11"/>
      <c r="FAC99" s="11"/>
      <c r="FAD99" s="11"/>
      <c r="FAE99" s="11"/>
      <c r="FAF99" s="11"/>
      <c r="FAG99" s="11"/>
      <c r="FAH99" s="11"/>
      <c r="FAI99" s="11"/>
      <c r="FAJ99" s="11"/>
      <c r="FAK99" s="11"/>
      <c r="FAL99" s="11"/>
      <c r="FAM99" s="11"/>
      <c r="FAN99" s="11"/>
      <c r="FAO99" s="11"/>
      <c r="FAP99" s="11"/>
      <c r="FAQ99" s="11"/>
      <c r="FAR99" s="11"/>
      <c r="FAS99" s="11"/>
      <c r="FAT99" s="11"/>
      <c r="FAU99" s="11"/>
      <c r="FAV99" s="11"/>
      <c r="FAW99" s="11"/>
      <c r="FAX99" s="11"/>
      <c r="FAY99" s="11"/>
      <c r="FAZ99" s="11"/>
      <c r="FBA99" s="11"/>
      <c r="FBB99" s="11"/>
      <c r="FBC99" s="11"/>
      <c r="FBD99" s="11"/>
      <c r="FBE99" s="11"/>
      <c r="FBF99" s="11"/>
      <c r="FBG99" s="11"/>
      <c r="FBH99" s="11"/>
      <c r="FBI99" s="11"/>
      <c r="FBJ99" s="11"/>
      <c r="FBK99" s="11"/>
      <c r="FBL99" s="11"/>
      <c r="FBM99" s="11"/>
      <c r="FBN99" s="11"/>
      <c r="FBO99" s="11"/>
      <c r="FBP99" s="11"/>
      <c r="FBQ99" s="11"/>
      <c r="FBR99" s="11"/>
      <c r="FBS99" s="11"/>
      <c r="FBT99" s="11"/>
      <c r="FBU99" s="11"/>
      <c r="FBV99" s="11"/>
      <c r="FBW99" s="11"/>
      <c r="FBX99" s="11"/>
      <c r="FBY99" s="11"/>
      <c r="FBZ99" s="11"/>
      <c r="FCA99" s="11"/>
      <c r="FCB99" s="11"/>
      <c r="FCC99" s="11"/>
      <c r="FCD99" s="11"/>
      <c r="FCE99" s="11"/>
      <c r="FCF99" s="11"/>
      <c r="FCG99" s="11"/>
      <c r="FCH99" s="11"/>
      <c r="FCI99" s="11"/>
      <c r="FCJ99" s="11"/>
      <c r="FCK99" s="11"/>
      <c r="FCL99" s="11"/>
      <c r="FCM99" s="11"/>
      <c r="FCN99" s="11"/>
      <c r="FCO99" s="11"/>
      <c r="FCP99" s="11"/>
      <c r="FCQ99" s="11"/>
      <c r="FCR99" s="11"/>
      <c r="FCS99" s="11"/>
      <c r="FCT99" s="11"/>
      <c r="FCU99" s="11"/>
      <c r="FCV99" s="11"/>
      <c r="FCW99" s="11"/>
      <c r="FCX99" s="11"/>
      <c r="FCY99" s="11"/>
      <c r="FCZ99" s="11"/>
      <c r="FDA99" s="11"/>
      <c r="FDB99" s="11"/>
      <c r="FDC99" s="11"/>
      <c r="FDD99" s="11"/>
      <c r="FDE99" s="11"/>
      <c r="FDF99" s="11"/>
      <c r="FDG99" s="11"/>
      <c r="FDH99" s="11"/>
      <c r="FDI99" s="11"/>
      <c r="FDJ99" s="11"/>
      <c r="FDK99" s="11"/>
      <c r="FDL99" s="11"/>
      <c r="FDM99" s="11"/>
      <c r="FDN99" s="11"/>
      <c r="FDO99" s="11"/>
      <c r="FDP99" s="11"/>
      <c r="FDQ99" s="11"/>
      <c r="FDR99" s="11"/>
      <c r="FDS99" s="11"/>
      <c r="FDT99" s="11"/>
      <c r="FDU99" s="11"/>
      <c r="FDV99" s="11"/>
      <c r="FDW99" s="11"/>
      <c r="FDX99" s="11"/>
      <c r="FDY99" s="11"/>
      <c r="FDZ99" s="11"/>
      <c r="FEA99" s="11"/>
      <c r="FEB99" s="11"/>
      <c r="FEC99" s="11"/>
      <c r="FED99" s="11"/>
      <c r="FEE99" s="11"/>
      <c r="FEF99" s="11"/>
      <c r="FEG99" s="11"/>
      <c r="FEH99" s="11"/>
      <c r="FEI99" s="11"/>
      <c r="FEJ99" s="11"/>
      <c r="FEK99" s="11"/>
      <c r="FEL99" s="11"/>
      <c r="FEM99" s="11"/>
      <c r="FEN99" s="11"/>
      <c r="FEO99" s="11"/>
      <c r="FEP99" s="11"/>
      <c r="FEQ99" s="11"/>
      <c r="FER99" s="11"/>
      <c r="FES99" s="11"/>
      <c r="FET99" s="11"/>
      <c r="FEU99" s="11"/>
      <c r="FEV99" s="11"/>
      <c r="FEW99" s="11"/>
      <c r="FEX99" s="11"/>
      <c r="FEY99" s="11"/>
      <c r="FEZ99" s="11"/>
      <c r="FFA99" s="11"/>
      <c r="FFB99" s="11"/>
      <c r="FFC99" s="11"/>
      <c r="FFD99" s="11"/>
      <c r="FFE99" s="11"/>
      <c r="FFF99" s="11"/>
      <c r="FFG99" s="11"/>
      <c r="FFH99" s="11"/>
      <c r="FFI99" s="11"/>
      <c r="FFJ99" s="11"/>
      <c r="FFK99" s="11"/>
      <c r="FFL99" s="11"/>
      <c r="FFM99" s="11"/>
      <c r="FFN99" s="11"/>
      <c r="FFO99" s="11"/>
      <c r="FFP99" s="11"/>
      <c r="FFQ99" s="11"/>
      <c r="FFR99" s="11"/>
      <c r="FFS99" s="11"/>
      <c r="FFT99" s="11"/>
      <c r="FFU99" s="11"/>
      <c r="FFV99" s="11"/>
      <c r="FFW99" s="11"/>
      <c r="FFX99" s="11"/>
      <c r="FFY99" s="11"/>
      <c r="FFZ99" s="11"/>
      <c r="FGA99" s="11"/>
      <c r="FGB99" s="11"/>
      <c r="FGC99" s="11"/>
      <c r="FGD99" s="11"/>
      <c r="FGE99" s="11"/>
      <c r="FGF99" s="11"/>
      <c r="FGG99" s="11"/>
      <c r="FGH99" s="11"/>
      <c r="FGI99" s="11"/>
      <c r="FGJ99" s="11"/>
      <c r="FGK99" s="11"/>
      <c r="FGL99" s="11"/>
      <c r="FGM99" s="11"/>
      <c r="FGN99" s="11"/>
      <c r="FGO99" s="11"/>
      <c r="FGP99" s="11"/>
      <c r="FGQ99" s="11"/>
      <c r="FGR99" s="11"/>
      <c r="FGS99" s="11"/>
      <c r="FGT99" s="11"/>
      <c r="FGU99" s="11"/>
      <c r="FGV99" s="11"/>
      <c r="FGW99" s="11"/>
      <c r="FGX99" s="11"/>
      <c r="FGY99" s="11"/>
      <c r="FGZ99" s="11"/>
      <c r="FHA99" s="11"/>
      <c r="FHB99" s="11"/>
      <c r="FHC99" s="11"/>
      <c r="FHD99" s="11"/>
      <c r="FHE99" s="11"/>
      <c r="FHF99" s="11"/>
      <c r="FHG99" s="11"/>
      <c r="FHH99" s="11"/>
      <c r="FHI99" s="11"/>
      <c r="FHJ99" s="11"/>
      <c r="FHK99" s="11"/>
      <c r="FHL99" s="11"/>
      <c r="FHM99" s="11"/>
      <c r="FHN99" s="11"/>
      <c r="FHO99" s="11"/>
      <c r="FHP99" s="11"/>
      <c r="FHQ99" s="11"/>
      <c r="FHR99" s="11"/>
      <c r="FHS99" s="11"/>
      <c r="FHT99" s="11"/>
      <c r="FHU99" s="11"/>
      <c r="FHV99" s="11"/>
      <c r="FHW99" s="11"/>
      <c r="FHX99" s="11"/>
      <c r="FHY99" s="11"/>
      <c r="FHZ99" s="11"/>
      <c r="FIA99" s="11"/>
      <c r="FIB99" s="11"/>
      <c r="FIC99" s="11"/>
      <c r="FID99" s="11"/>
      <c r="FIE99" s="11"/>
      <c r="FIF99" s="11"/>
      <c r="FIG99" s="11"/>
      <c r="FIH99" s="11"/>
      <c r="FII99" s="11"/>
      <c r="FIJ99" s="11"/>
      <c r="FIK99" s="11"/>
      <c r="FIL99" s="11"/>
      <c r="FIM99" s="11"/>
      <c r="FIN99" s="11"/>
      <c r="FIO99" s="11"/>
      <c r="FIP99" s="11"/>
      <c r="FIQ99" s="11"/>
      <c r="FIR99" s="11"/>
      <c r="FIS99" s="11"/>
      <c r="FIT99" s="11"/>
      <c r="FIU99" s="11"/>
      <c r="FIV99" s="11"/>
      <c r="FIW99" s="11"/>
      <c r="FIX99" s="11"/>
      <c r="FIY99" s="11"/>
      <c r="FIZ99" s="11"/>
      <c r="FJA99" s="11"/>
      <c r="FJB99" s="11"/>
      <c r="FJC99" s="11"/>
      <c r="FJD99" s="11"/>
      <c r="FJE99" s="11"/>
      <c r="FJF99" s="11"/>
      <c r="FJG99" s="11"/>
      <c r="FJH99" s="11"/>
      <c r="FJI99" s="11"/>
      <c r="FJJ99" s="11"/>
      <c r="FJK99" s="11"/>
      <c r="FJL99" s="11"/>
      <c r="FJM99" s="11"/>
      <c r="FJN99" s="11"/>
      <c r="FJO99" s="11"/>
      <c r="FJP99" s="11"/>
      <c r="FJQ99" s="11"/>
      <c r="FJR99" s="11"/>
      <c r="FJS99" s="11"/>
      <c r="FJT99" s="11"/>
      <c r="FJU99" s="11"/>
      <c r="FJV99" s="11"/>
      <c r="FJW99" s="11"/>
      <c r="FJX99" s="11"/>
      <c r="FJY99" s="11"/>
      <c r="FJZ99" s="11"/>
      <c r="FKA99" s="11"/>
      <c r="FKB99" s="11"/>
      <c r="FKC99" s="11"/>
      <c r="FKD99" s="11"/>
      <c r="FKE99" s="11"/>
      <c r="FKF99" s="11"/>
      <c r="FKG99" s="11"/>
      <c r="FKH99" s="11"/>
      <c r="FKI99" s="11"/>
      <c r="FKJ99" s="11"/>
      <c r="FKK99" s="11"/>
      <c r="FKL99" s="11"/>
      <c r="FKM99" s="11"/>
      <c r="FKN99" s="11"/>
      <c r="FKO99" s="11"/>
      <c r="FKP99" s="11"/>
      <c r="FKQ99" s="11"/>
      <c r="FKR99" s="11"/>
      <c r="FKS99" s="11"/>
      <c r="FKT99" s="11"/>
      <c r="FKU99" s="11"/>
      <c r="FKV99" s="11"/>
      <c r="FKW99" s="11"/>
      <c r="FKX99" s="11"/>
      <c r="FKY99" s="11"/>
      <c r="FKZ99" s="11"/>
      <c r="FLA99" s="11"/>
      <c r="FLB99" s="11"/>
      <c r="FLC99" s="11"/>
      <c r="FLD99" s="11"/>
      <c r="FLE99" s="11"/>
      <c r="FLF99" s="11"/>
      <c r="FLG99" s="11"/>
      <c r="FLH99" s="11"/>
      <c r="FLI99" s="11"/>
      <c r="FLJ99" s="11"/>
      <c r="FLK99" s="11"/>
      <c r="FLL99" s="11"/>
      <c r="FLM99" s="11"/>
      <c r="FLN99" s="11"/>
      <c r="FLO99" s="11"/>
      <c r="FLP99" s="11"/>
      <c r="FLQ99" s="11"/>
      <c r="FLR99" s="11"/>
      <c r="FLS99" s="11"/>
      <c r="FLT99" s="11"/>
      <c r="FLU99" s="11"/>
      <c r="FLV99" s="11"/>
      <c r="FLW99" s="11"/>
      <c r="FLX99" s="11"/>
      <c r="FLY99" s="11"/>
      <c r="FLZ99" s="11"/>
      <c r="FMA99" s="11"/>
      <c r="FMB99" s="11"/>
      <c r="FMC99" s="11"/>
      <c r="FMD99" s="11"/>
      <c r="FME99" s="11"/>
      <c r="FMF99" s="11"/>
      <c r="FMG99" s="11"/>
      <c r="FMH99" s="11"/>
      <c r="FMI99" s="11"/>
      <c r="FMJ99" s="11"/>
      <c r="FMK99" s="11"/>
      <c r="FML99" s="11"/>
      <c r="FMM99" s="11"/>
      <c r="FMN99" s="11"/>
      <c r="FMO99" s="11"/>
      <c r="FMP99" s="11"/>
      <c r="FMQ99" s="11"/>
      <c r="FMR99" s="11"/>
      <c r="FMS99" s="11"/>
      <c r="FMT99" s="11"/>
      <c r="FMU99" s="11"/>
      <c r="FMV99" s="11"/>
      <c r="FMW99" s="11"/>
      <c r="FMX99" s="11"/>
      <c r="FMY99" s="11"/>
      <c r="FMZ99" s="11"/>
      <c r="FNA99" s="11"/>
      <c r="FNB99" s="11"/>
      <c r="FNC99" s="11"/>
      <c r="FND99" s="11"/>
      <c r="FNE99" s="11"/>
      <c r="FNF99" s="11"/>
      <c r="FNG99" s="11"/>
      <c r="FNH99" s="11"/>
      <c r="FNI99" s="11"/>
      <c r="FNJ99" s="11"/>
      <c r="FNK99" s="11"/>
      <c r="FNL99" s="11"/>
      <c r="FNM99" s="11"/>
      <c r="FNN99" s="11"/>
      <c r="FNO99" s="11"/>
      <c r="FNP99" s="11"/>
      <c r="FNQ99" s="11"/>
      <c r="FNR99" s="11"/>
      <c r="FNS99" s="11"/>
      <c r="FNT99" s="11"/>
      <c r="FNU99" s="11"/>
      <c r="FNV99" s="11"/>
      <c r="FNW99" s="11"/>
      <c r="FNX99" s="11"/>
      <c r="FNY99" s="11"/>
      <c r="FNZ99" s="11"/>
      <c r="FOA99" s="11"/>
      <c r="FOB99" s="11"/>
      <c r="FOC99" s="11"/>
      <c r="FOD99" s="11"/>
      <c r="FOE99" s="11"/>
      <c r="FOF99" s="11"/>
      <c r="FOG99" s="11"/>
      <c r="FOH99" s="11"/>
      <c r="FOI99" s="11"/>
      <c r="FOJ99" s="11"/>
      <c r="FOK99" s="11"/>
      <c r="FOL99" s="11"/>
      <c r="FOM99" s="11"/>
      <c r="FON99" s="11"/>
      <c r="FOO99" s="11"/>
      <c r="FOP99" s="11"/>
      <c r="FOQ99" s="11"/>
      <c r="FOR99" s="11"/>
      <c r="FOS99" s="11"/>
      <c r="FOT99" s="11"/>
      <c r="FOU99" s="11"/>
      <c r="FOV99" s="11"/>
      <c r="FOW99" s="11"/>
      <c r="FOX99" s="11"/>
      <c r="FOY99" s="11"/>
      <c r="FOZ99" s="11"/>
      <c r="FPA99" s="11"/>
      <c r="FPB99" s="11"/>
      <c r="FPC99" s="11"/>
      <c r="FPD99" s="11"/>
      <c r="FPE99" s="11"/>
      <c r="FPF99" s="11"/>
      <c r="FPG99" s="11"/>
      <c r="FPH99" s="11"/>
      <c r="FPI99" s="11"/>
      <c r="FPJ99" s="11"/>
      <c r="FPK99" s="11"/>
      <c r="FPL99" s="11"/>
      <c r="FPM99" s="11"/>
      <c r="FPN99" s="11"/>
      <c r="FPO99" s="11"/>
      <c r="FPP99" s="11"/>
      <c r="FPQ99" s="11"/>
      <c r="FPR99" s="11"/>
      <c r="FPS99" s="11"/>
      <c r="FPT99" s="11"/>
      <c r="FPU99" s="11"/>
      <c r="FPV99" s="11"/>
      <c r="FPW99" s="11"/>
      <c r="FPX99" s="11"/>
      <c r="FPY99" s="11"/>
      <c r="FPZ99" s="11"/>
      <c r="FQA99" s="11"/>
      <c r="FQB99" s="11"/>
      <c r="FQC99" s="11"/>
      <c r="FQD99" s="11"/>
      <c r="FQE99" s="11"/>
      <c r="FQF99" s="11"/>
      <c r="FQG99" s="11"/>
      <c r="FQH99" s="11"/>
      <c r="FQI99" s="11"/>
      <c r="FQJ99" s="11"/>
      <c r="FQK99" s="11"/>
      <c r="FQL99" s="11"/>
      <c r="FQM99" s="11"/>
      <c r="FQN99" s="11"/>
      <c r="FQO99" s="11"/>
      <c r="FQP99" s="11"/>
      <c r="FQQ99" s="11"/>
      <c r="FQR99" s="11"/>
      <c r="FQS99" s="11"/>
      <c r="FQT99" s="11"/>
      <c r="FQU99" s="11"/>
      <c r="FQV99" s="11"/>
      <c r="FQW99" s="11"/>
      <c r="FQX99" s="11"/>
      <c r="FQY99" s="11"/>
      <c r="FQZ99" s="11"/>
      <c r="FRA99" s="11"/>
      <c r="FRB99" s="11"/>
      <c r="FRC99" s="11"/>
      <c r="FRD99" s="11"/>
      <c r="FRE99" s="11"/>
      <c r="FRF99" s="11"/>
      <c r="FRG99" s="11"/>
      <c r="FRH99" s="11"/>
      <c r="FRI99" s="11"/>
      <c r="FRJ99" s="11"/>
      <c r="FRK99" s="11"/>
      <c r="FRL99" s="11"/>
      <c r="FRM99" s="11"/>
      <c r="FRN99" s="11"/>
      <c r="FRO99" s="11"/>
      <c r="FRP99" s="11"/>
      <c r="FRQ99" s="11"/>
      <c r="FRR99" s="11"/>
      <c r="FRS99" s="11"/>
      <c r="FRT99" s="11"/>
      <c r="FRU99" s="11"/>
      <c r="FRV99" s="11"/>
      <c r="FRW99" s="11"/>
      <c r="FRX99" s="11"/>
      <c r="FRY99" s="11"/>
      <c r="FRZ99" s="11"/>
      <c r="FSA99" s="11"/>
      <c r="FSB99" s="11"/>
      <c r="FSC99" s="11"/>
      <c r="FSD99" s="11"/>
      <c r="FSE99" s="11"/>
      <c r="FSF99" s="11"/>
      <c r="FSG99" s="11"/>
      <c r="FSH99" s="11"/>
      <c r="FSI99" s="11"/>
      <c r="FSJ99" s="11"/>
      <c r="FSK99" s="11"/>
      <c r="FSL99" s="11"/>
      <c r="FSM99" s="11"/>
      <c r="FSN99" s="11"/>
      <c r="FSO99" s="11"/>
      <c r="FSP99" s="11"/>
      <c r="FSQ99" s="11"/>
      <c r="FSR99" s="11"/>
      <c r="FSS99" s="11"/>
      <c r="FST99" s="11"/>
      <c r="FSU99" s="11"/>
      <c r="FSV99" s="11"/>
      <c r="FSW99" s="11"/>
      <c r="FSX99" s="11"/>
      <c r="FSY99" s="11"/>
      <c r="FSZ99" s="11"/>
      <c r="FTA99" s="11"/>
      <c r="FTB99" s="11"/>
      <c r="FTC99" s="11"/>
      <c r="FTD99" s="11"/>
      <c r="FTE99" s="11"/>
      <c r="FTF99" s="11"/>
      <c r="FTG99" s="11"/>
      <c r="FTH99" s="11"/>
      <c r="FTI99" s="11"/>
      <c r="FTJ99" s="11"/>
      <c r="FTK99" s="11"/>
      <c r="FTL99" s="11"/>
      <c r="FTM99" s="11"/>
      <c r="FTN99" s="11"/>
      <c r="FTO99" s="11"/>
      <c r="FTP99" s="11"/>
      <c r="FTQ99" s="11"/>
      <c r="FTR99" s="11"/>
      <c r="FTS99" s="11"/>
      <c r="FTT99" s="11"/>
      <c r="FTU99" s="11"/>
      <c r="FTV99" s="11"/>
      <c r="FTW99" s="11"/>
      <c r="FTX99" s="11"/>
      <c r="FTY99" s="11"/>
      <c r="FTZ99" s="11"/>
      <c r="FUA99" s="11"/>
      <c r="FUB99" s="11"/>
      <c r="FUC99" s="11"/>
      <c r="FUD99" s="11"/>
      <c r="FUE99" s="11"/>
      <c r="FUF99" s="11"/>
      <c r="FUG99" s="11"/>
      <c r="FUH99" s="11"/>
      <c r="FUI99" s="11"/>
      <c r="FUJ99" s="11"/>
      <c r="FUK99" s="11"/>
      <c r="FUL99" s="11"/>
      <c r="FUM99" s="11"/>
      <c r="FUN99" s="11"/>
      <c r="FUO99" s="11"/>
      <c r="FUP99" s="11"/>
      <c r="FUQ99" s="11"/>
      <c r="FUR99" s="11"/>
      <c r="FUS99" s="11"/>
      <c r="FUT99" s="11"/>
      <c r="FUU99" s="11"/>
      <c r="FUV99" s="11"/>
      <c r="FUW99" s="11"/>
      <c r="FUX99" s="11"/>
      <c r="FUY99" s="11"/>
      <c r="FUZ99" s="11"/>
      <c r="FVA99" s="11"/>
      <c r="FVB99" s="11"/>
      <c r="FVC99" s="11"/>
      <c r="FVD99" s="11"/>
      <c r="FVE99" s="11"/>
      <c r="FVF99" s="11"/>
      <c r="FVG99" s="11"/>
      <c r="FVH99" s="11"/>
      <c r="FVI99" s="11"/>
      <c r="FVJ99" s="11"/>
      <c r="FVK99" s="11"/>
      <c r="FVL99" s="11"/>
      <c r="FVM99" s="11"/>
      <c r="FVN99" s="11"/>
      <c r="FVO99" s="11"/>
      <c r="FVP99" s="11"/>
      <c r="FVQ99" s="11"/>
      <c r="FVR99" s="11"/>
      <c r="FVS99" s="11"/>
      <c r="FVT99" s="11"/>
      <c r="FVU99" s="11"/>
      <c r="FVV99" s="11"/>
      <c r="FVW99" s="11"/>
      <c r="FVX99" s="11"/>
      <c r="FVY99" s="11"/>
      <c r="FVZ99" s="11"/>
      <c r="FWA99" s="11"/>
      <c r="FWB99" s="11"/>
      <c r="FWC99" s="11"/>
      <c r="FWD99" s="11"/>
      <c r="FWE99" s="11"/>
      <c r="FWF99" s="11"/>
      <c r="FWG99" s="11"/>
      <c r="FWH99" s="11"/>
      <c r="FWI99" s="11"/>
      <c r="FWJ99" s="11"/>
      <c r="FWK99" s="11"/>
      <c r="FWL99" s="11"/>
      <c r="FWM99" s="11"/>
      <c r="FWN99" s="11"/>
      <c r="FWO99" s="11"/>
      <c r="FWP99" s="11"/>
      <c r="FWQ99" s="11"/>
      <c r="FWR99" s="11"/>
      <c r="FWS99" s="11"/>
      <c r="FWT99" s="11"/>
      <c r="FWU99" s="11"/>
      <c r="FWV99" s="11"/>
      <c r="FWW99" s="11"/>
      <c r="FWX99" s="11"/>
      <c r="FWY99" s="11"/>
      <c r="FWZ99" s="11"/>
      <c r="FXA99" s="11"/>
      <c r="FXB99" s="11"/>
      <c r="FXC99" s="11"/>
      <c r="FXD99" s="11"/>
      <c r="FXE99" s="11"/>
      <c r="FXF99" s="11"/>
      <c r="FXG99" s="11"/>
      <c r="FXH99" s="11"/>
      <c r="FXI99" s="11"/>
      <c r="FXJ99" s="11"/>
      <c r="FXK99" s="11"/>
      <c r="FXL99" s="11"/>
      <c r="FXM99" s="11"/>
      <c r="FXN99" s="11"/>
      <c r="FXO99" s="11"/>
      <c r="FXP99" s="11"/>
      <c r="FXQ99" s="11"/>
      <c r="FXR99" s="11"/>
      <c r="FXS99" s="11"/>
      <c r="FXT99" s="11"/>
      <c r="FXU99" s="11"/>
      <c r="FXV99" s="11"/>
      <c r="FXW99" s="11"/>
      <c r="FXX99" s="11"/>
      <c r="FXY99" s="11"/>
      <c r="FXZ99" s="11"/>
      <c r="FYA99" s="11"/>
      <c r="FYB99" s="11"/>
      <c r="FYC99" s="11"/>
      <c r="FYD99" s="11"/>
      <c r="FYE99" s="11"/>
      <c r="FYF99" s="11"/>
      <c r="FYG99" s="11"/>
      <c r="FYH99" s="11"/>
      <c r="FYI99" s="11"/>
      <c r="FYJ99" s="11"/>
      <c r="FYK99" s="11"/>
      <c r="FYL99" s="11"/>
      <c r="FYM99" s="11"/>
      <c r="FYN99" s="11"/>
      <c r="FYO99" s="11"/>
      <c r="FYP99" s="11"/>
      <c r="FYQ99" s="11"/>
      <c r="FYR99" s="11"/>
      <c r="FYS99" s="11"/>
      <c r="FYT99" s="11"/>
      <c r="FYU99" s="11"/>
      <c r="FYV99" s="11"/>
      <c r="FYW99" s="11"/>
      <c r="FYX99" s="11"/>
      <c r="FYY99" s="11"/>
      <c r="FYZ99" s="11"/>
      <c r="FZA99" s="11"/>
      <c r="FZB99" s="11"/>
      <c r="FZC99" s="11"/>
      <c r="FZD99" s="11"/>
      <c r="FZE99" s="11"/>
      <c r="FZF99" s="11"/>
      <c r="FZG99" s="11"/>
      <c r="FZH99" s="11"/>
      <c r="FZI99" s="11"/>
      <c r="FZJ99" s="11"/>
      <c r="FZK99" s="11"/>
      <c r="FZL99" s="11"/>
      <c r="FZM99" s="11"/>
      <c r="FZN99" s="11"/>
      <c r="FZO99" s="11"/>
      <c r="FZP99" s="11"/>
      <c r="FZQ99" s="11"/>
      <c r="FZR99" s="11"/>
      <c r="FZS99" s="11"/>
      <c r="FZT99" s="11"/>
      <c r="FZU99" s="11"/>
      <c r="FZV99" s="11"/>
      <c r="FZW99" s="11"/>
      <c r="FZX99" s="11"/>
      <c r="FZY99" s="11"/>
      <c r="FZZ99" s="11"/>
      <c r="GAA99" s="11"/>
      <c r="GAB99" s="11"/>
      <c r="GAC99" s="11"/>
      <c r="GAD99" s="11"/>
      <c r="GAE99" s="11"/>
      <c r="GAF99" s="11"/>
      <c r="GAG99" s="11"/>
      <c r="GAH99" s="11"/>
      <c r="GAI99" s="11"/>
      <c r="GAJ99" s="11"/>
      <c r="GAK99" s="11"/>
      <c r="GAL99" s="11"/>
      <c r="GAM99" s="11"/>
      <c r="GAN99" s="11"/>
      <c r="GAO99" s="11"/>
      <c r="GAP99" s="11"/>
      <c r="GAQ99" s="11"/>
      <c r="GAR99" s="11"/>
      <c r="GAS99" s="11"/>
      <c r="GAT99" s="11"/>
      <c r="GAU99" s="11"/>
      <c r="GAV99" s="11"/>
      <c r="GAW99" s="11"/>
      <c r="GAX99" s="11"/>
      <c r="GAY99" s="11"/>
      <c r="GAZ99" s="11"/>
      <c r="GBA99" s="11"/>
      <c r="GBB99" s="11"/>
      <c r="GBC99" s="11"/>
      <c r="GBD99" s="11"/>
      <c r="GBE99" s="11"/>
      <c r="GBF99" s="11"/>
      <c r="GBG99" s="11"/>
      <c r="GBH99" s="11"/>
      <c r="GBI99" s="11"/>
      <c r="GBJ99" s="11"/>
      <c r="GBK99" s="11"/>
      <c r="GBL99" s="11"/>
      <c r="GBM99" s="11"/>
      <c r="GBN99" s="11"/>
      <c r="GBO99" s="11"/>
      <c r="GBP99" s="11"/>
      <c r="GBQ99" s="11"/>
      <c r="GBR99" s="11"/>
      <c r="GBS99" s="11"/>
      <c r="GBT99" s="11"/>
      <c r="GBU99" s="11"/>
      <c r="GBV99" s="11"/>
      <c r="GBW99" s="11"/>
      <c r="GBX99" s="11"/>
      <c r="GBY99" s="11"/>
      <c r="GBZ99" s="11"/>
      <c r="GCA99" s="11"/>
      <c r="GCB99" s="11"/>
      <c r="GCC99" s="11"/>
      <c r="GCD99" s="11"/>
      <c r="GCE99" s="11"/>
      <c r="GCF99" s="11"/>
      <c r="GCG99" s="11"/>
      <c r="GCH99" s="11"/>
      <c r="GCI99" s="11"/>
      <c r="GCJ99" s="11"/>
      <c r="GCK99" s="11"/>
      <c r="GCL99" s="11"/>
      <c r="GCM99" s="11"/>
      <c r="GCN99" s="11"/>
      <c r="GCO99" s="11"/>
      <c r="GCP99" s="11"/>
      <c r="GCQ99" s="11"/>
      <c r="GCR99" s="11"/>
      <c r="GCS99" s="11"/>
      <c r="GCT99" s="11"/>
      <c r="GCU99" s="11"/>
      <c r="GCV99" s="11"/>
      <c r="GCW99" s="11"/>
      <c r="GCX99" s="11"/>
      <c r="GCY99" s="11"/>
      <c r="GCZ99" s="11"/>
      <c r="GDA99" s="11"/>
      <c r="GDB99" s="11"/>
      <c r="GDC99" s="11"/>
      <c r="GDD99" s="11"/>
      <c r="GDE99" s="11"/>
      <c r="GDF99" s="11"/>
      <c r="GDG99" s="11"/>
      <c r="GDH99" s="11"/>
      <c r="GDI99" s="11"/>
      <c r="GDJ99" s="11"/>
      <c r="GDK99" s="11"/>
      <c r="GDL99" s="11"/>
      <c r="GDM99" s="11"/>
      <c r="GDN99" s="11"/>
      <c r="GDO99" s="11"/>
      <c r="GDP99" s="11"/>
      <c r="GDQ99" s="11"/>
      <c r="GDR99" s="11"/>
      <c r="GDS99" s="11"/>
      <c r="GDT99" s="11"/>
      <c r="GDU99" s="11"/>
      <c r="GDV99" s="11"/>
      <c r="GDW99" s="11"/>
      <c r="GDX99" s="11"/>
      <c r="GDY99" s="11"/>
      <c r="GDZ99" s="11"/>
      <c r="GEA99" s="11"/>
      <c r="GEB99" s="11"/>
      <c r="GEC99" s="11"/>
      <c r="GED99" s="11"/>
      <c r="GEE99" s="11"/>
      <c r="GEF99" s="11"/>
      <c r="GEG99" s="11"/>
      <c r="GEH99" s="11"/>
      <c r="GEI99" s="11"/>
      <c r="GEJ99" s="11"/>
      <c r="GEK99" s="11"/>
      <c r="GEL99" s="11"/>
      <c r="GEM99" s="11"/>
      <c r="GEN99" s="11"/>
      <c r="GEO99" s="11"/>
      <c r="GEP99" s="11"/>
      <c r="GEQ99" s="11"/>
      <c r="GER99" s="11"/>
      <c r="GES99" s="11"/>
      <c r="GET99" s="11"/>
      <c r="GEU99" s="11"/>
      <c r="GEV99" s="11"/>
      <c r="GEW99" s="11"/>
      <c r="GEX99" s="11"/>
      <c r="GEY99" s="11"/>
      <c r="GEZ99" s="11"/>
      <c r="GFA99" s="11"/>
      <c r="GFB99" s="11"/>
      <c r="GFC99" s="11"/>
      <c r="GFD99" s="11"/>
      <c r="GFE99" s="11"/>
      <c r="GFF99" s="11"/>
      <c r="GFG99" s="11"/>
      <c r="GFH99" s="11"/>
      <c r="GFI99" s="11"/>
      <c r="GFJ99" s="11"/>
      <c r="GFK99" s="11"/>
      <c r="GFL99" s="11"/>
      <c r="GFM99" s="11"/>
      <c r="GFN99" s="11"/>
      <c r="GFO99" s="11"/>
      <c r="GFP99" s="11"/>
      <c r="GFQ99" s="11"/>
      <c r="GFR99" s="11"/>
      <c r="GFS99" s="11"/>
      <c r="GFT99" s="11"/>
      <c r="GFU99" s="11"/>
      <c r="GFV99" s="11"/>
      <c r="GFW99" s="11"/>
      <c r="GFX99" s="11"/>
      <c r="GFY99" s="11"/>
      <c r="GFZ99" s="11"/>
      <c r="GGA99" s="11"/>
      <c r="GGB99" s="11"/>
      <c r="GGC99" s="11"/>
      <c r="GGD99" s="11"/>
      <c r="GGE99" s="11"/>
      <c r="GGF99" s="11"/>
      <c r="GGG99" s="11"/>
      <c r="GGH99" s="11"/>
      <c r="GGI99" s="11"/>
      <c r="GGJ99" s="11"/>
      <c r="GGK99" s="11"/>
      <c r="GGL99" s="11"/>
      <c r="GGM99" s="11"/>
      <c r="GGN99" s="11"/>
      <c r="GGO99" s="11"/>
      <c r="GGP99" s="11"/>
      <c r="GGQ99" s="11"/>
      <c r="GGR99" s="11"/>
      <c r="GGS99" s="11"/>
      <c r="GGT99" s="11"/>
      <c r="GGU99" s="11"/>
      <c r="GGV99" s="11"/>
      <c r="GGW99" s="11"/>
      <c r="GGX99" s="11"/>
      <c r="GGY99" s="11"/>
      <c r="GGZ99" s="11"/>
      <c r="GHA99" s="11"/>
      <c r="GHB99" s="11"/>
      <c r="GHC99" s="11"/>
      <c r="GHD99" s="11"/>
      <c r="GHE99" s="11"/>
      <c r="GHF99" s="11"/>
      <c r="GHG99" s="11"/>
      <c r="GHH99" s="11"/>
      <c r="GHI99" s="11"/>
      <c r="GHJ99" s="11"/>
      <c r="GHK99" s="11"/>
      <c r="GHL99" s="11"/>
      <c r="GHM99" s="11"/>
      <c r="GHN99" s="11"/>
      <c r="GHO99" s="11"/>
      <c r="GHP99" s="11"/>
      <c r="GHQ99" s="11"/>
      <c r="GHR99" s="11"/>
      <c r="GHS99" s="11"/>
      <c r="GHT99" s="11"/>
      <c r="GHU99" s="11"/>
      <c r="GHV99" s="11"/>
      <c r="GHW99" s="11"/>
      <c r="GHX99" s="11"/>
      <c r="GHY99" s="11"/>
      <c r="GHZ99" s="11"/>
      <c r="GIA99" s="11"/>
      <c r="GIB99" s="11"/>
      <c r="GIC99" s="11"/>
      <c r="GID99" s="11"/>
      <c r="GIE99" s="11"/>
      <c r="GIF99" s="11"/>
      <c r="GIG99" s="11"/>
      <c r="GIH99" s="11"/>
      <c r="GII99" s="11"/>
      <c r="GIJ99" s="11"/>
      <c r="GIK99" s="11"/>
      <c r="GIL99" s="11"/>
      <c r="GIM99" s="11"/>
      <c r="GIN99" s="11"/>
      <c r="GIO99" s="11"/>
      <c r="GIP99" s="11"/>
      <c r="GIQ99" s="11"/>
      <c r="GIR99" s="11"/>
      <c r="GIS99" s="11"/>
      <c r="GIT99" s="11"/>
      <c r="GIU99" s="11"/>
      <c r="GIV99" s="11"/>
      <c r="GIW99" s="11"/>
      <c r="GIX99" s="11"/>
      <c r="GIY99" s="11"/>
      <c r="GIZ99" s="11"/>
      <c r="GJA99" s="11"/>
      <c r="GJB99" s="11"/>
      <c r="GJC99" s="11"/>
      <c r="GJD99" s="11"/>
      <c r="GJE99" s="11"/>
      <c r="GJF99" s="11"/>
      <c r="GJG99" s="11"/>
      <c r="GJH99" s="11"/>
      <c r="GJI99" s="11"/>
      <c r="GJJ99" s="11"/>
      <c r="GJK99" s="11"/>
      <c r="GJL99" s="11"/>
      <c r="GJM99" s="11"/>
      <c r="GJN99" s="11"/>
      <c r="GJO99" s="11"/>
      <c r="GJP99" s="11"/>
      <c r="GJQ99" s="11"/>
      <c r="GJR99" s="11"/>
      <c r="GJS99" s="11"/>
      <c r="GJT99" s="11"/>
      <c r="GJU99" s="11"/>
      <c r="GJV99" s="11"/>
      <c r="GJW99" s="11"/>
      <c r="GJX99" s="11"/>
      <c r="GJY99" s="11"/>
      <c r="GJZ99" s="11"/>
      <c r="GKA99" s="11"/>
      <c r="GKB99" s="11"/>
      <c r="GKC99" s="11"/>
      <c r="GKD99" s="11"/>
      <c r="GKE99" s="11"/>
      <c r="GKF99" s="11"/>
      <c r="GKG99" s="11"/>
      <c r="GKH99" s="11"/>
      <c r="GKI99" s="11"/>
      <c r="GKJ99" s="11"/>
      <c r="GKK99" s="11"/>
      <c r="GKL99" s="11"/>
      <c r="GKM99" s="11"/>
      <c r="GKN99" s="11"/>
      <c r="GKO99" s="11"/>
      <c r="GKP99" s="11"/>
      <c r="GKQ99" s="11"/>
      <c r="GKR99" s="11"/>
      <c r="GKS99" s="11"/>
      <c r="GKT99" s="11"/>
      <c r="GKU99" s="11"/>
      <c r="GKV99" s="11"/>
      <c r="GKW99" s="11"/>
      <c r="GKX99" s="11"/>
      <c r="GKY99" s="11"/>
      <c r="GKZ99" s="11"/>
      <c r="GLA99" s="11"/>
      <c r="GLB99" s="11"/>
      <c r="GLC99" s="11"/>
      <c r="GLD99" s="11"/>
      <c r="GLE99" s="11"/>
      <c r="GLF99" s="11"/>
      <c r="GLG99" s="11"/>
      <c r="GLH99" s="11"/>
      <c r="GLI99" s="11"/>
      <c r="GLJ99" s="11"/>
      <c r="GLK99" s="11"/>
      <c r="GLL99" s="11"/>
      <c r="GLM99" s="11"/>
      <c r="GLN99" s="11"/>
      <c r="GLO99" s="11"/>
      <c r="GLP99" s="11"/>
      <c r="GLQ99" s="11"/>
      <c r="GLR99" s="11"/>
      <c r="GLS99" s="11"/>
      <c r="GLT99" s="11"/>
      <c r="GLU99" s="11"/>
      <c r="GLV99" s="11"/>
      <c r="GLW99" s="11"/>
      <c r="GLX99" s="11"/>
      <c r="GLY99" s="11"/>
      <c r="GLZ99" s="11"/>
      <c r="GMA99" s="11"/>
      <c r="GMB99" s="11"/>
      <c r="GMC99" s="11"/>
      <c r="GMD99" s="11"/>
      <c r="GME99" s="11"/>
      <c r="GMF99" s="11"/>
      <c r="GMG99" s="11"/>
      <c r="GMH99" s="11"/>
      <c r="GMI99" s="11"/>
      <c r="GMJ99" s="11"/>
      <c r="GMK99" s="11"/>
      <c r="GML99" s="11"/>
      <c r="GMM99" s="11"/>
      <c r="GMN99" s="11"/>
      <c r="GMO99" s="11"/>
      <c r="GMP99" s="11"/>
      <c r="GMQ99" s="11"/>
      <c r="GMR99" s="11"/>
      <c r="GMS99" s="11"/>
      <c r="GMT99" s="11"/>
      <c r="GMU99" s="11"/>
      <c r="GMV99" s="11"/>
      <c r="GMW99" s="11"/>
      <c r="GMX99" s="11"/>
      <c r="GMY99" s="11"/>
      <c r="GMZ99" s="11"/>
      <c r="GNA99" s="11"/>
      <c r="GNB99" s="11"/>
      <c r="GNC99" s="11"/>
      <c r="GND99" s="11"/>
      <c r="GNE99" s="11"/>
      <c r="GNF99" s="11"/>
      <c r="GNG99" s="11"/>
      <c r="GNH99" s="11"/>
      <c r="GNI99" s="11"/>
      <c r="GNJ99" s="11"/>
      <c r="GNK99" s="11"/>
      <c r="GNL99" s="11"/>
      <c r="GNM99" s="11"/>
      <c r="GNN99" s="11"/>
      <c r="GNO99" s="11"/>
      <c r="GNP99" s="11"/>
      <c r="GNQ99" s="11"/>
      <c r="GNR99" s="11"/>
      <c r="GNS99" s="11"/>
      <c r="GNT99" s="11"/>
      <c r="GNU99" s="11"/>
      <c r="GNV99" s="11"/>
      <c r="GNW99" s="11"/>
      <c r="GNX99" s="11"/>
      <c r="GNY99" s="11"/>
      <c r="GNZ99" s="11"/>
      <c r="GOA99" s="11"/>
      <c r="GOB99" s="11"/>
      <c r="GOC99" s="11"/>
      <c r="GOD99" s="11"/>
      <c r="GOE99" s="11"/>
      <c r="GOF99" s="11"/>
      <c r="GOG99" s="11"/>
      <c r="GOH99" s="11"/>
      <c r="GOI99" s="11"/>
      <c r="GOJ99" s="11"/>
      <c r="GOK99" s="11"/>
      <c r="GOL99" s="11"/>
      <c r="GOM99" s="11"/>
      <c r="GON99" s="11"/>
      <c r="GOO99" s="11"/>
      <c r="GOP99" s="11"/>
      <c r="GOQ99" s="11"/>
      <c r="GOR99" s="11"/>
      <c r="GOS99" s="11"/>
      <c r="GOT99" s="11"/>
      <c r="GOU99" s="11"/>
      <c r="GOV99" s="11"/>
      <c r="GOW99" s="11"/>
      <c r="GOX99" s="11"/>
      <c r="GOY99" s="11"/>
      <c r="GOZ99" s="11"/>
      <c r="GPA99" s="11"/>
      <c r="GPB99" s="11"/>
      <c r="GPC99" s="11"/>
      <c r="GPD99" s="11"/>
      <c r="GPE99" s="11"/>
      <c r="GPF99" s="11"/>
      <c r="GPG99" s="11"/>
      <c r="GPH99" s="11"/>
      <c r="GPI99" s="11"/>
      <c r="GPJ99" s="11"/>
      <c r="GPK99" s="11"/>
      <c r="GPL99" s="11"/>
      <c r="GPM99" s="11"/>
      <c r="GPN99" s="11"/>
      <c r="GPO99" s="11"/>
      <c r="GPP99" s="11"/>
      <c r="GPQ99" s="11"/>
      <c r="GPR99" s="11"/>
      <c r="GPS99" s="11"/>
      <c r="GPT99" s="11"/>
      <c r="GPU99" s="11"/>
      <c r="GPV99" s="11"/>
      <c r="GPW99" s="11"/>
      <c r="GPX99" s="11"/>
      <c r="GPY99" s="11"/>
      <c r="GPZ99" s="11"/>
      <c r="GQA99" s="11"/>
      <c r="GQB99" s="11"/>
      <c r="GQC99" s="11"/>
      <c r="GQD99" s="11"/>
      <c r="GQE99" s="11"/>
      <c r="GQF99" s="11"/>
      <c r="GQG99" s="11"/>
      <c r="GQH99" s="11"/>
      <c r="GQI99" s="11"/>
      <c r="GQJ99" s="11"/>
      <c r="GQK99" s="11"/>
      <c r="GQL99" s="11"/>
      <c r="GQM99" s="11"/>
      <c r="GQN99" s="11"/>
      <c r="GQO99" s="11"/>
      <c r="GQP99" s="11"/>
      <c r="GQQ99" s="11"/>
      <c r="GQR99" s="11"/>
      <c r="GQS99" s="11"/>
      <c r="GQT99" s="11"/>
      <c r="GQU99" s="11"/>
      <c r="GQV99" s="11"/>
      <c r="GQW99" s="11"/>
      <c r="GQX99" s="11"/>
      <c r="GQY99" s="11"/>
      <c r="GQZ99" s="11"/>
      <c r="GRA99" s="11"/>
      <c r="GRB99" s="11"/>
      <c r="GRC99" s="11"/>
      <c r="GRD99" s="11"/>
      <c r="GRE99" s="11"/>
      <c r="GRF99" s="11"/>
      <c r="GRG99" s="11"/>
      <c r="GRH99" s="11"/>
      <c r="GRI99" s="11"/>
      <c r="GRJ99" s="11"/>
      <c r="GRK99" s="11"/>
      <c r="GRL99" s="11"/>
      <c r="GRM99" s="11"/>
      <c r="GRN99" s="11"/>
      <c r="GRO99" s="11"/>
      <c r="GRP99" s="11"/>
      <c r="GRQ99" s="11"/>
      <c r="GRR99" s="11"/>
      <c r="GRS99" s="11"/>
      <c r="GRT99" s="11"/>
      <c r="GRU99" s="11"/>
      <c r="GRV99" s="11"/>
      <c r="GRW99" s="11"/>
      <c r="GRX99" s="11"/>
      <c r="GRY99" s="11"/>
      <c r="GRZ99" s="11"/>
      <c r="GSA99" s="11"/>
      <c r="GSB99" s="11"/>
      <c r="GSC99" s="11"/>
      <c r="GSD99" s="11"/>
      <c r="GSE99" s="11"/>
      <c r="GSF99" s="11"/>
      <c r="GSG99" s="11"/>
      <c r="GSH99" s="11"/>
      <c r="GSI99" s="11"/>
      <c r="GSJ99" s="11"/>
      <c r="GSK99" s="11"/>
      <c r="GSL99" s="11"/>
      <c r="GSM99" s="11"/>
      <c r="GSN99" s="11"/>
      <c r="GSO99" s="11"/>
      <c r="GSP99" s="11"/>
      <c r="GSQ99" s="11"/>
      <c r="GSR99" s="11"/>
      <c r="GSS99" s="11"/>
      <c r="GST99" s="11"/>
      <c r="GSU99" s="11"/>
      <c r="GSV99" s="11"/>
      <c r="GSW99" s="11"/>
      <c r="GSX99" s="11"/>
      <c r="GSY99" s="11"/>
      <c r="GSZ99" s="11"/>
      <c r="GTA99" s="11"/>
      <c r="GTB99" s="11"/>
      <c r="GTC99" s="11"/>
      <c r="GTD99" s="11"/>
      <c r="GTE99" s="11"/>
      <c r="GTF99" s="11"/>
      <c r="GTG99" s="11"/>
      <c r="GTH99" s="11"/>
      <c r="GTI99" s="11"/>
      <c r="GTJ99" s="11"/>
      <c r="GTK99" s="11"/>
      <c r="GTL99" s="11"/>
      <c r="GTM99" s="11"/>
      <c r="GTN99" s="11"/>
      <c r="GTO99" s="11"/>
      <c r="GTP99" s="11"/>
      <c r="GTQ99" s="11"/>
      <c r="GTR99" s="11"/>
      <c r="GTS99" s="11"/>
      <c r="GTT99" s="11"/>
      <c r="GTU99" s="11"/>
      <c r="GTV99" s="11"/>
      <c r="GTW99" s="11"/>
      <c r="GTX99" s="11"/>
      <c r="GTY99" s="11"/>
      <c r="GTZ99" s="11"/>
      <c r="GUA99" s="11"/>
      <c r="GUB99" s="11"/>
      <c r="GUC99" s="11"/>
      <c r="GUD99" s="11"/>
      <c r="GUE99" s="11"/>
      <c r="GUF99" s="11"/>
      <c r="GUG99" s="11"/>
      <c r="GUH99" s="11"/>
      <c r="GUI99" s="11"/>
      <c r="GUJ99" s="11"/>
      <c r="GUK99" s="11"/>
      <c r="GUL99" s="11"/>
      <c r="GUM99" s="11"/>
      <c r="GUN99" s="11"/>
      <c r="GUO99" s="11"/>
      <c r="GUP99" s="11"/>
      <c r="GUQ99" s="11"/>
      <c r="GUR99" s="11"/>
      <c r="GUS99" s="11"/>
      <c r="GUT99" s="11"/>
      <c r="GUU99" s="11"/>
      <c r="GUV99" s="11"/>
      <c r="GUW99" s="11"/>
      <c r="GUX99" s="11"/>
      <c r="GUY99" s="11"/>
      <c r="GUZ99" s="11"/>
      <c r="GVA99" s="11"/>
      <c r="GVB99" s="11"/>
      <c r="GVC99" s="11"/>
      <c r="GVD99" s="11"/>
      <c r="GVE99" s="11"/>
      <c r="GVF99" s="11"/>
      <c r="GVG99" s="11"/>
      <c r="GVH99" s="11"/>
      <c r="GVI99" s="11"/>
      <c r="GVJ99" s="11"/>
      <c r="GVK99" s="11"/>
      <c r="GVL99" s="11"/>
      <c r="GVM99" s="11"/>
      <c r="GVN99" s="11"/>
      <c r="GVO99" s="11"/>
      <c r="GVP99" s="11"/>
      <c r="GVQ99" s="11"/>
      <c r="GVR99" s="11"/>
      <c r="GVS99" s="11"/>
      <c r="GVT99" s="11"/>
      <c r="GVU99" s="11"/>
      <c r="GVV99" s="11"/>
      <c r="GVW99" s="11"/>
      <c r="GVX99" s="11"/>
      <c r="GVY99" s="11"/>
      <c r="GVZ99" s="11"/>
      <c r="GWA99" s="11"/>
      <c r="GWB99" s="11"/>
      <c r="GWC99" s="11"/>
      <c r="GWD99" s="11"/>
      <c r="GWE99" s="11"/>
      <c r="GWF99" s="11"/>
      <c r="GWG99" s="11"/>
      <c r="GWH99" s="11"/>
      <c r="GWI99" s="11"/>
      <c r="GWJ99" s="11"/>
      <c r="GWK99" s="11"/>
      <c r="GWL99" s="11"/>
      <c r="GWM99" s="11"/>
      <c r="GWN99" s="11"/>
      <c r="GWO99" s="11"/>
      <c r="GWP99" s="11"/>
      <c r="GWQ99" s="11"/>
      <c r="GWR99" s="11"/>
      <c r="GWS99" s="11"/>
      <c r="GWT99" s="11"/>
      <c r="GWU99" s="11"/>
      <c r="GWV99" s="11"/>
      <c r="GWW99" s="11"/>
      <c r="GWX99" s="11"/>
      <c r="GWY99" s="11"/>
      <c r="GWZ99" s="11"/>
      <c r="GXA99" s="11"/>
      <c r="GXB99" s="11"/>
      <c r="GXC99" s="11"/>
      <c r="GXD99" s="11"/>
      <c r="GXE99" s="11"/>
      <c r="GXF99" s="11"/>
      <c r="GXG99" s="11"/>
      <c r="GXH99" s="11"/>
      <c r="GXI99" s="11"/>
      <c r="GXJ99" s="11"/>
      <c r="GXK99" s="11"/>
      <c r="GXL99" s="11"/>
      <c r="GXM99" s="11"/>
      <c r="GXN99" s="11"/>
      <c r="GXO99" s="11"/>
      <c r="GXP99" s="11"/>
      <c r="GXQ99" s="11"/>
      <c r="GXR99" s="11"/>
      <c r="GXS99" s="11"/>
      <c r="GXT99" s="11"/>
      <c r="GXU99" s="11"/>
      <c r="GXV99" s="11"/>
      <c r="GXW99" s="11"/>
      <c r="GXX99" s="11"/>
      <c r="GXY99" s="11"/>
      <c r="GXZ99" s="11"/>
      <c r="GYA99" s="11"/>
      <c r="GYB99" s="11"/>
      <c r="GYC99" s="11"/>
      <c r="GYD99" s="11"/>
      <c r="GYE99" s="11"/>
      <c r="GYF99" s="11"/>
      <c r="GYG99" s="11"/>
      <c r="GYH99" s="11"/>
      <c r="GYI99" s="11"/>
      <c r="GYJ99" s="11"/>
      <c r="GYK99" s="11"/>
      <c r="GYL99" s="11"/>
      <c r="GYM99" s="11"/>
      <c r="GYN99" s="11"/>
      <c r="GYO99" s="11"/>
      <c r="GYP99" s="11"/>
      <c r="GYQ99" s="11"/>
      <c r="GYR99" s="11"/>
      <c r="GYS99" s="11"/>
      <c r="GYT99" s="11"/>
      <c r="GYU99" s="11"/>
      <c r="GYV99" s="11"/>
      <c r="GYW99" s="11"/>
      <c r="GYX99" s="11"/>
      <c r="GYY99" s="11"/>
      <c r="GYZ99" s="11"/>
      <c r="GZA99" s="11"/>
      <c r="GZB99" s="11"/>
      <c r="GZC99" s="11"/>
      <c r="GZD99" s="11"/>
      <c r="GZE99" s="11"/>
      <c r="GZF99" s="11"/>
      <c r="GZG99" s="11"/>
      <c r="GZH99" s="11"/>
      <c r="GZI99" s="11"/>
      <c r="GZJ99" s="11"/>
      <c r="GZK99" s="11"/>
      <c r="GZL99" s="11"/>
      <c r="GZM99" s="11"/>
      <c r="GZN99" s="11"/>
      <c r="GZO99" s="11"/>
      <c r="GZP99" s="11"/>
      <c r="GZQ99" s="11"/>
      <c r="GZR99" s="11"/>
      <c r="GZS99" s="11"/>
      <c r="GZT99" s="11"/>
      <c r="GZU99" s="11"/>
      <c r="GZV99" s="11"/>
      <c r="GZW99" s="11"/>
      <c r="GZX99" s="11"/>
      <c r="GZY99" s="11"/>
      <c r="GZZ99" s="11"/>
      <c r="HAA99" s="11"/>
      <c r="HAB99" s="11"/>
      <c r="HAC99" s="11"/>
      <c r="HAD99" s="11"/>
      <c r="HAE99" s="11"/>
      <c r="HAF99" s="11"/>
      <c r="HAG99" s="11"/>
      <c r="HAH99" s="11"/>
      <c r="HAI99" s="11"/>
      <c r="HAJ99" s="11"/>
      <c r="HAK99" s="11"/>
      <c r="HAL99" s="11"/>
      <c r="HAM99" s="11"/>
      <c r="HAN99" s="11"/>
      <c r="HAO99" s="11"/>
      <c r="HAP99" s="11"/>
      <c r="HAQ99" s="11"/>
      <c r="HAR99" s="11"/>
      <c r="HAS99" s="11"/>
      <c r="HAT99" s="11"/>
      <c r="HAU99" s="11"/>
      <c r="HAV99" s="11"/>
      <c r="HAW99" s="11"/>
      <c r="HAX99" s="11"/>
      <c r="HAY99" s="11"/>
      <c r="HAZ99" s="11"/>
      <c r="HBA99" s="11"/>
      <c r="HBB99" s="11"/>
      <c r="HBC99" s="11"/>
      <c r="HBD99" s="11"/>
      <c r="HBE99" s="11"/>
      <c r="HBF99" s="11"/>
      <c r="HBG99" s="11"/>
      <c r="HBH99" s="11"/>
      <c r="HBI99" s="11"/>
      <c r="HBJ99" s="11"/>
      <c r="HBK99" s="11"/>
      <c r="HBL99" s="11"/>
      <c r="HBM99" s="11"/>
      <c r="HBN99" s="11"/>
      <c r="HBO99" s="11"/>
      <c r="HBP99" s="11"/>
      <c r="HBQ99" s="11"/>
      <c r="HBR99" s="11"/>
      <c r="HBS99" s="11"/>
      <c r="HBT99" s="11"/>
      <c r="HBU99" s="11"/>
      <c r="HBV99" s="11"/>
      <c r="HBW99" s="11"/>
      <c r="HBX99" s="11"/>
      <c r="HBY99" s="11"/>
      <c r="HBZ99" s="11"/>
      <c r="HCA99" s="11"/>
      <c r="HCB99" s="11"/>
      <c r="HCC99" s="11"/>
      <c r="HCD99" s="11"/>
      <c r="HCE99" s="11"/>
      <c r="HCF99" s="11"/>
      <c r="HCG99" s="11"/>
      <c r="HCH99" s="11"/>
      <c r="HCI99" s="11"/>
      <c r="HCJ99" s="11"/>
      <c r="HCK99" s="11"/>
      <c r="HCL99" s="11"/>
      <c r="HCM99" s="11"/>
      <c r="HCN99" s="11"/>
      <c r="HCO99" s="11"/>
      <c r="HCP99" s="11"/>
      <c r="HCQ99" s="11"/>
      <c r="HCR99" s="11"/>
      <c r="HCS99" s="11"/>
      <c r="HCT99" s="11"/>
      <c r="HCU99" s="11"/>
      <c r="HCV99" s="11"/>
      <c r="HCW99" s="11"/>
      <c r="HCX99" s="11"/>
      <c r="HCY99" s="11"/>
      <c r="HCZ99" s="11"/>
      <c r="HDA99" s="11"/>
      <c r="HDB99" s="11"/>
      <c r="HDC99" s="11"/>
      <c r="HDD99" s="11"/>
      <c r="HDE99" s="11"/>
      <c r="HDF99" s="11"/>
      <c r="HDG99" s="11"/>
      <c r="HDH99" s="11"/>
      <c r="HDI99" s="11"/>
      <c r="HDJ99" s="11"/>
      <c r="HDK99" s="11"/>
      <c r="HDL99" s="11"/>
      <c r="HDM99" s="11"/>
      <c r="HDN99" s="11"/>
      <c r="HDO99" s="11"/>
      <c r="HDP99" s="11"/>
      <c r="HDQ99" s="11"/>
      <c r="HDR99" s="11"/>
      <c r="HDS99" s="11"/>
      <c r="HDT99" s="11"/>
      <c r="HDU99" s="11"/>
      <c r="HDV99" s="11"/>
      <c r="HDW99" s="11"/>
      <c r="HDX99" s="11"/>
      <c r="HDY99" s="11"/>
      <c r="HDZ99" s="11"/>
      <c r="HEA99" s="11"/>
      <c r="HEB99" s="11"/>
      <c r="HEC99" s="11"/>
      <c r="HED99" s="11"/>
      <c r="HEE99" s="11"/>
      <c r="HEF99" s="11"/>
      <c r="HEG99" s="11"/>
      <c r="HEH99" s="11"/>
      <c r="HEI99" s="11"/>
      <c r="HEJ99" s="11"/>
      <c r="HEK99" s="11"/>
      <c r="HEL99" s="11"/>
      <c r="HEM99" s="11"/>
      <c r="HEN99" s="11"/>
      <c r="HEO99" s="11"/>
      <c r="HEP99" s="11"/>
      <c r="HEQ99" s="11"/>
      <c r="HER99" s="11"/>
      <c r="HES99" s="11"/>
      <c r="HET99" s="11"/>
      <c r="HEU99" s="11"/>
      <c r="HEV99" s="11"/>
      <c r="HEW99" s="11"/>
      <c r="HEX99" s="11"/>
      <c r="HEY99" s="11"/>
      <c r="HEZ99" s="11"/>
      <c r="HFA99" s="11"/>
      <c r="HFB99" s="11"/>
      <c r="HFC99" s="11"/>
      <c r="HFD99" s="11"/>
      <c r="HFE99" s="11"/>
      <c r="HFF99" s="11"/>
      <c r="HFG99" s="11"/>
      <c r="HFH99" s="11"/>
      <c r="HFI99" s="11"/>
      <c r="HFJ99" s="11"/>
      <c r="HFK99" s="11"/>
      <c r="HFL99" s="11"/>
      <c r="HFM99" s="11"/>
      <c r="HFN99" s="11"/>
      <c r="HFO99" s="11"/>
      <c r="HFP99" s="11"/>
      <c r="HFQ99" s="11"/>
      <c r="HFR99" s="11"/>
      <c r="HFS99" s="11"/>
      <c r="HFT99" s="11"/>
      <c r="HFU99" s="11"/>
      <c r="HFV99" s="11"/>
      <c r="HFW99" s="11"/>
      <c r="HFX99" s="11"/>
      <c r="HFY99" s="11"/>
      <c r="HFZ99" s="11"/>
      <c r="HGA99" s="11"/>
      <c r="HGB99" s="11"/>
      <c r="HGC99" s="11"/>
      <c r="HGD99" s="11"/>
      <c r="HGE99" s="11"/>
      <c r="HGF99" s="11"/>
      <c r="HGG99" s="11"/>
      <c r="HGH99" s="11"/>
      <c r="HGI99" s="11"/>
      <c r="HGJ99" s="11"/>
      <c r="HGK99" s="11"/>
      <c r="HGL99" s="11"/>
      <c r="HGM99" s="11"/>
      <c r="HGN99" s="11"/>
      <c r="HGO99" s="11"/>
      <c r="HGP99" s="11"/>
      <c r="HGQ99" s="11"/>
      <c r="HGR99" s="11"/>
      <c r="HGS99" s="11"/>
      <c r="HGT99" s="11"/>
      <c r="HGU99" s="11"/>
      <c r="HGV99" s="11"/>
      <c r="HGW99" s="11"/>
      <c r="HGX99" s="11"/>
      <c r="HGY99" s="11"/>
      <c r="HGZ99" s="11"/>
      <c r="HHA99" s="11"/>
      <c r="HHB99" s="11"/>
      <c r="HHC99" s="11"/>
      <c r="HHD99" s="11"/>
      <c r="HHE99" s="11"/>
      <c r="HHF99" s="11"/>
      <c r="HHG99" s="11"/>
      <c r="HHH99" s="11"/>
      <c r="HHI99" s="11"/>
      <c r="HHJ99" s="11"/>
      <c r="HHK99" s="11"/>
      <c r="HHL99" s="11"/>
      <c r="HHM99" s="11"/>
      <c r="HHN99" s="11"/>
      <c r="HHO99" s="11"/>
      <c r="HHP99" s="11"/>
      <c r="HHQ99" s="11"/>
      <c r="HHR99" s="11"/>
      <c r="HHS99" s="11"/>
      <c r="HHT99" s="11"/>
      <c r="HHU99" s="11"/>
      <c r="HHV99" s="11"/>
      <c r="HHW99" s="11"/>
      <c r="HHX99" s="11"/>
      <c r="HHY99" s="11"/>
      <c r="HHZ99" s="11"/>
      <c r="HIA99" s="11"/>
      <c r="HIB99" s="11"/>
      <c r="HIC99" s="11"/>
      <c r="HID99" s="11"/>
      <c r="HIE99" s="11"/>
      <c r="HIF99" s="11"/>
      <c r="HIG99" s="11"/>
      <c r="HIH99" s="11"/>
      <c r="HII99" s="11"/>
      <c r="HIJ99" s="11"/>
      <c r="HIK99" s="11"/>
      <c r="HIL99" s="11"/>
      <c r="HIM99" s="11"/>
      <c r="HIN99" s="11"/>
      <c r="HIO99" s="11"/>
      <c r="HIP99" s="11"/>
      <c r="HIQ99" s="11"/>
      <c r="HIR99" s="11"/>
      <c r="HIS99" s="11"/>
      <c r="HIT99" s="11"/>
      <c r="HIU99" s="11"/>
      <c r="HIV99" s="11"/>
      <c r="HIW99" s="11"/>
      <c r="HIX99" s="11"/>
      <c r="HIY99" s="11"/>
      <c r="HIZ99" s="11"/>
      <c r="HJA99" s="11"/>
      <c r="HJB99" s="11"/>
      <c r="HJC99" s="11"/>
      <c r="HJD99" s="11"/>
      <c r="HJE99" s="11"/>
      <c r="HJF99" s="11"/>
      <c r="HJG99" s="11"/>
      <c r="HJH99" s="11"/>
      <c r="HJI99" s="11"/>
      <c r="HJJ99" s="11"/>
      <c r="HJK99" s="11"/>
      <c r="HJL99" s="11"/>
      <c r="HJM99" s="11"/>
      <c r="HJN99" s="11"/>
      <c r="HJO99" s="11"/>
      <c r="HJP99" s="11"/>
      <c r="HJQ99" s="11"/>
      <c r="HJR99" s="11"/>
      <c r="HJS99" s="11"/>
      <c r="HJT99" s="11"/>
      <c r="HJU99" s="11"/>
      <c r="HJV99" s="11"/>
      <c r="HJW99" s="11"/>
      <c r="HJX99" s="11"/>
      <c r="HJY99" s="11"/>
      <c r="HJZ99" s="11"/>
      <c r="HKA99" s="11"/>
      <c r="HKB99" s="11"/>
      <c r="HKC99" s="11"/>
      <c r="HKD99" s="11"/>
      <c r="HKE99" s="11"/>
      <c r="HKF99" s="11"/>
      <c r="HKG99" s="11"/>
      <c r="HKH99" s="11"/>
      <c r="HKI99" s="11"/>
      <c r="HKJ99" s="11"/>
      <c r="HKK99" s="11"/>
      <c r="HKL99" s="11"/>
      <c r="HKM99" s="11"/>
      <c r="HKN99" s="11"/>
      <c r="HKO99" s="11"/>
      <c r="HKP99" s="11"/>
      <c r="HKQ99" s="11"/>
      <c r="HKR99" s="11"/>
      <c r="HKS99" s="11"/>
      <c r="HKT99" s="11"/>
      <c r="HKU99" s="11"/>
      <c r="HKV99" s="11"/>
      <c r="HKW99" s="11"/>
      <c r="HKX99" s="11"/>
      <c r="HKY99" s="11"/>
      <c r="HKZ99" s="11"/>
      <c r="HLA99" s="11"/>
      <c r="HLB99" s="11"/>
      <c r="HLC99" s="11"/>
      <c r="HLD99" s="11"/>
      <c r="HLE99" s="11"/>
      <c r="HLF99" s="11"/>
      <c r="HLG99" s="11"/>
      <c r="HLH99" s="11"/>
      <c r="HLI99" s="11"/>
      <c r="HLJ99" s="11"/>
      <c r="HLK99" s="11"/>
      <c r="HLL99" s="11"/>
      <c r="HLM99" s="11"/>
      <c r="HLN99" s="11"/>
      <c r="HLO99" s="11"/>
      <c r="HLP99" s="11"/>
      <c r="HLQ99" s="11"/>
      <c r="HLR99" s="11"/>
      <c r="HLS99" s="11"/>
      <c r="HLT99" s="11"/>
      <c r="HLU99" s="11"/>
      <c r="HLV99" s="11"/>
      <c r="HLW99" s="11"/>
      <c r="HLX99" s="11"/>
      <c r="HLY99" s="11"/>
      <c r="HLZ99" s="11"/>
      <c r="HMA99" s="11"/>
      <c r="HMB99" s="11"/>
      <c r="HMC99" s="11"/>
      <c r="HMD99" s="11"/>
      <c r="HME99" s="11"/>
      <c r="HMF99" s="11"/>
      <c r="HMG99" s="11"/>
      <c r="HMH99" s="11"/>
      <c r="HMI99" s="11"/>
      <c r="HMJ99" s="11"/>
      <c r="HMK99" s="11"/>
      <c r="HML99" s="11"/>
      <c r="HMM99" s="11"/>
      <c r="HMN99" s="11"/>
      <c r="HMO99" s="11"/>
      <c r="HMP99" s="11"/>
      <c r="HMQ99" s="11"/>
      <c r="HMR99" s="11"/>
      <c r="HMS99" s="11"/>
      <c r="HMT99" s="11"/>
      <c r="HMU99" s="11"/>
      <c r="HMV99" s="11"/>
      <c r="HMW99" s="11"/>
      <c r="HMX99" s="11"/>
      <c r="HMY99" s="11"/>
      <c r="HMZ99" s="11"/>
      <c r="HNA99" s="11"/>
      <c r="HNB99" s="11"/>
      <c r="HNC99" s="11"/>
      <c r="HND99" s="11"/>
      <c r="HNE99" s="11"/>
      <c r="HNF99" s="11"/>
      <c r="HNG99" s="11"/>
      <c r="HNH99" s="11"/>
      <c r="HNI99" s="11"/>
      <c r="HNJ99" s="11"/>
      <c r="HNK99" s="11"/>
      <c r="HNL99" s="11"/>
      <c r="HNM99" s="11"/>
      <c r="HNN99" s="11"/>
      <c r="HNO99" s="11"/>
      <c r="HNP99" s="11"/>
      <c r="HNQ99" s="11"/>
      <c r="HNR99" s="11"/>
      <c r="HNS99" s="11"/>
      <c r="HNT99" s="11"/>
      <c r="HNU99" s="11"/>
      <c r="HNV99" s="11"/>
      <c r="HNW99" s="11"/>
      <c r="HNX99" s="11"/>
      <c r="HNY99" s="11"/>
      <c r="HNZ99" s="11"/>
      <c r="HOA99" s="11"/>
      <c r="HOB99" s="11"/>
      <c r="HOC99" s="11"/>
      <c r="HOD99" s="11"/>
      <c r="HOE99" s="11"/>
      <c r="HOF99" s="11"/>
      <c r="HOG99" s="11"/>
      <c r="HOH99" s="11"/>
      <c r="HOI99" s="11"/>
      <c r="HOJ99" s="11"/>
      <c r="HOK99" s="11"/>
      <c r="HOL99" s="11"/>
      <c r="HOM99" s="11"/>
      <c r="HON99" s="11"/>
      <c r="HOO99" s="11"/>
      <c r="HOP99" s="11"/>
      <c r="HOQ99" s="11"/>
      <c r="HOR99" s="11"/>
      <c r="HOS99" s="11"/>
      <c r="HOT99" s="11"/>
      <c r="HOU99" s="11"/>
      <c r="HOV99" s="11"/>
      <c r="HOW99" s="11"/>
      <c r="HOX99" s="11"/>
      <c r="HOY99" s="11"/>
      <c r="HOZ99" s="11"/>
      <c r="HPA99" s="11"/>
      <c r="HPB99" s="11"/>
      <c r="HPC99" s="11"/>
      <c r="HPD99" s="11"/>
      <c r="HPE99" s="11"/>
      <c r="HPF99" s="11"/>
      <c r="HPG99" s="11"/>
      <c r="HPH99" s="11"/>
      <c r="HPI99" s="11"/>
      <c r="HPJ99" s="11"/>
      <c r="HPK99" s="11"/>
      <c r="HPL99" s="11"/>
      <c r="HPM99" s="11"/>
      <c r="HPN99" s="11"/>
      <c r="HPO99" s="11"/>
      <c r="HPP99" s="11"/>
      <c r="HPQ99" s="11"/>
      <c r="HPR99" s="11"/>
      <c r="HPS99" s="11"/>
      <c r="HPT99" s="11"/>
      <c r="HPU99" s="11"/>
      <c r="HPV99" s="11"/>
      <c r="HPW99" s="11"/>
      <c r="HPX99" s="11"/>
      <c r="HPY99" s="11"/>
      <c r="HPZ99" s="11"/>
      <c r="HQA99" s="11"/>
      <c r="HQB99" s="11"/>
      <c r="HQC99" s="11"/>
      <c r="HQD99" s="11"/>
      <c r="HQE99" s="11"/>
      <c r="HQF99" s="11"/>
      <c r="HQG99" s="11"/>
      <c r="HQH99" s="11"/>
      <c r="HQI99" s="11"/>
      <c r="HQJ99" s="11"/>
      <c r="HQK99" s="11"/>
      <c r="HQL99" s="11"/>
      <c r="HQM99" s="11"/>
      <c r="HQN99" s="11"/>
      <c r="HQO99" s="11"/>
      <c r="HQP99" s="11"/>
      <c r="HQQ99" s="11"/>
      <c r="HQR99" s="11"/>
      <c r="HQS99" s="11"/>
      <c r="HQT99" s="11"/>
      <c r="HQU99" s="11"/>
      <c r="HQV99" s="11"/>
      <c r="HQW99" s="11"/>
      <c r="HQX99" s="11"/>
      <c r="HQY99" s="11"/>
      <c r="HQZ99" s="11"/>
      <c r="HRA99" s="11"/>
      <c r="HRB99" s="11"/>
      <c r="HRC99" s="11"/>
      <c r="HRD99" s="11"/>
      <c r="HRE99" s="11"/>
      <c r="HRF99" s="11"/>
      <c r="HRG99" s="11"/>
      <c r="HRH99" s="11"/>
      <c r="HRI99" s="11"/>
      <c r="HRJ99" s="11"/>
      <c r="HRK99" s="11"/>
      <c r="HRL99" s="11"/>
      <c r="HRM99" s="11"/>
      <c r="HRN99" s="11"/>
      <c r="HRO99" s="11"/>
      <c r="HRP99" s="11"/>
      <c r="HRQ99" s="11"/>
      <c r="HRR99" s="11"/>
      <c r="HRS99" s="11"/>
      <c r="HRT99" s="11"/>
      <c r="HRU99" s="11"/>
      <c r="HRV99" s="11"/>
      <c r="HRW99" s="11"/>
      <c r="HRX99" s="11"/>
      <c r="HRY99" s="11"/>
      <c r="HRZ99" s="11"/>
      <c r="HSA99" s="11"/>
      <c r="HSB99" s="11"/>
      <c r="HSC99" s="11"/>
      <c r="HSD99" s="11"/>
      <c r="HSE99" s="11"/>
      <c r="HSF99" s="11"/>
      <c r="HSG99" s="11"/>
      <c r="HSH99" s="11"/>
      <c r="HSI99" s="11"/>
      <c r="HSJ99" s="11"/>
      <c r="HSK99" s="11"/>
      <c r="HSL99" s="11"/>
      <c r="HSM99" s="11"/>
      <c r="HSN99" s="11"/>
      <c r="HSO99" s="11"/>
      <c r="HSP99" s="11"/>
      <c r="HSQ99" s="11"/>
      <c r="HSR99" s="11"/>
      <c r="HSS99" s="11"/>
      <c r="HST99" s="11"/>
      <c r="HSU99" s="11"/>
      <c r="HSV99" s="11"/>
      <c r="HSW99" s="11"/>
      <c r="HSX99" s="11"/>
      <c r="HSY99" s="11"/>
      <c r="HSZ99" s="11"/>
      <c r="HTA99" s="11"/>
      <c r="HTB99" s="11"/>
      <c r="HTC99" s="11"/>
      <c r="HTD99" s="11"/>
      <c r="HTE99" s="11"/>
      <c r="HTF99" s="11"/>
      <c r="HTG99" s="11"/>
      <c r="HTH99" s="11"/>
      <c r="HTI99" s="11"/>
      <c r="HTJ99" s="11"/>
      <c r="HTK99" s="11"/>
      <c r="HTL99" s="11"/>
      <c r="HTM99" s="11"/>
      <c r="HTN99" s="11"/>
      <c r="HTO99" s="11"/>
      <c r="HTP99" s="11"/>
      <c r="HTQ99" s="11"/>
      <c r="HTR99" s="11"/>
      <c r="HTS99" s="11"/>
      <c r="HTT99" s="11"/>
      <c r="HTU99" s="11"/>
      <c r="HTV99" s="11"/>
      <c r="HTW99" s="11"/>
      <c r="HTX99" s="11"/>
      <c r="HTY99" s="11"/>
      <c r="HTZ99" s="11"/>
      <c r="HUA99" s="11"/>
      <c r="HUB99" s="11"/>
      <c r="HUC99" s="11"/>
      <c r="HUD99" s="11"/>
      <c r="HUE99" s="11"/>
      <c r="HUF99" s="11"/>
      <c r="HUG99" s="11"/>
      <c r="HUH99" s="11"/>
      <c r="HUI99" s="11"/>
      <c r="HUJ99" s="11"/>
      <c r="HUK99" s="11"/>
      <c r="HUL99" s="11"/>
      <c r="HUM99" s="11"/>
      <c r="HUN99" s="11"/>
      <c r="HUO99" s="11"/>
      <c r="HUP99" s="11"/>
      <c r="HUQ99" s="11"/>
      <c r="HUR99" s="11"/>
      <c r="HUS99" s="11"/>
      <c r="HUT99" s="11"/>
      <c r="HUU99" s="11"/>
      <c r="HUV99" s="11"/>
      <c r="HUW99" s="11"/>
      <c r="HUX99" s="11"/>
      <c r="HUY99" s="11"/>
      <c r="HUZ99" s="11"/>
      <c r="HVA99" s="11"/>
      <c r="HVB99" s="11"/>
      <c r="HVC99" s="11"/>
      <c r="HVD99" s="11"/>
      <c r="HVE99" s="11"/>
      <c r="HVF99" s="11"/>
      <c r="HVG99" s="11"/>
      <c r="HVH99" s="11"/>
      <c r="HVI99" s="11"/>
      <c r="HVJ99" s="11"/>
      <c r="HVK99" s="11"/>
      <c r="HVL99" s="11"/>
      <c r="HVM99" s="11"/>
      <c r="HVN99" s="11"/>
      <c r="HVO99" s="11"/>
      <c r="HVP99" s="11"/>
      <c r="HVQ99" s="11"/>
      <c r="HVR99" s="11"/>
      <c r="HVS99" s="11"/>
      <c r="HVT99" s="11"/>
      <c r="HVU99" s="11"/>
      <c r="HVV99" s="11"/>
      <c r="HVW99" s="11"/>
      <c r="HVX99" s="11"/>
      <c r="HVY99" s="11"/>
      <c r="HVZ99" s="11"/>
      <c r="HWA99" s="11"/>
      <c r="HWB99" s="11"/>
      <c r="HWC99" s="11"/>
      <c r="HWD99" s="11"/>
      <c r="HWE99" s="11"/>
      <c r="HWF99" s="11"/>
      <c r="HWG99" s="11"/>
      <c r="HWH99" s="11"/>
      <c r="HWI99" s="11"/>
      <c r="HWJ99" s="11"/>
      <c r="HWK99" s="11"/>
      <c r="HWL99" s="11"/>
      <c r="HWM99" s="11"/>
      <c r="HWN99" s="11"/>
      <c r="HWO99" s="11"/>
      <c r="HWP99" s="11"/>
      <c r="HWQ99" s="11"/>
      <c r="HWR99" s="11"/>
      <c r="HWS99" s="11"/>
      <c r="HWT99" s="11"/>
      <c r="HWU99" s="11"/>
      <c r="HWV99" s="11"/>
      <c r="HWW99" s="11"/>
      <c r="HWX99" s="11"/>
      <c r="HWY99" s="11"/>
      <c r="HWZ99" s="11"/>
      <c r="HXA99" s="11"/>
      <c r="HXB99" s="11"/>
      <c r="HXC99" s="11"/>
      <c r="HXD99" s="11"/>
      <c r="HXE99" s="11"/>
      <c r="HXF99" s="11"/>
      <c r="HXG99" s="11"/>
      <c r="HXH99" s="11"/>
      <c r="HXI99" s="11"/>
      <c r="HXJ99" s="11"/>
      <c r="HXK99" s="11"/>
      <c r="HXL99" s="11"/>
      <c r="HXM99" s="11"/>
      <c r="HXN99" s="11"/>
      <c r="HXO99" s="11"/>
      <c r="HXP99" s="11"/>
      <c r="HXQ99" s="11"/>
      <c r="HXR99" s="11"/>
      <c r="HXS99" s="11"/>
      <c r="HXT99" s="11"/>
      <c r="HXU99" s="11"/>
      <c r="HXV99" s="11"/>
      <c r="HXW99" s="11"/>
      <c r="HXX99" s="11"/>
      <c r="HXY99" s="11"/>
      <c r="HXZ99" s="11"/>
      <c r="HYA99" s="11"/>
      <c r="HYB99" s="11"/>
      <c r="HYC99" s="11"/>
      <c r="HYD99" s="11"/>
      <c r="HYE99" s="11"/>
      <c r="HYF99" s="11"/>
      <c r="HYG99" s="11"/>
      <c r="HYH99" s="11"/>
      <c r="HYI99" s="11"/>
      <c r="HYJ99" s="11"/>
      <c r="HYK99" s="11"/>
      <c r="HYL99" s="11"/>
      <c r="HYM99" s="11"/>
      <c r="HYN99" s="11"/>
      <c r="HYO99" s="11"/>
      <c r="HYP99" s="11"/>
      <c r="HYQ99" s="11"/>
      <c r="HYR99" s="11"/>
      <c r="HYS99" s="11"/>
      <c r="HYT99" s="11"/>
      <c r="HYU99" s="11"/>
      <c r="HYV99" s="11"/>
      <c r="HYW99" s="11"/>
      <c r="HYX99" s="11"/>
      <c r="HYY99" s="11"/>
      <c r="HYZ99" s="11"/>
      <c r="HZA99" s="11"/>
      <c r="HZB99" s="11"/>
      <c r="HZC99" s="11"/>
      <c r="HZD99" s="11"/>
      <c r="HZE99" s="11"/>
      <c r="HZF99" s="11"/>
      <c r="HZG99" s="11"/>
      <c r="HZH99" s="11"/>
      <c r="HZI99" s="11"/>
      <c r="HZJ99" s="11"/>
      <c r="HZK99" s="11"/>
      <c r="HZL99" s="11"/>
      <c r="HZM99" s="11"/>
      <c r="HZN99" s="11"/>
      <c r="HZO99" s="11"/>
      <c r="HZP99" s="11"/>
      <c r="HZQ99" s="11"/>
      <c r="HZR99" s="11"/>
      <c r="HZS99" s="11"/>
      <c r="HZT99" s="11"/>
      <c r="HZU99" s="11"/>
      <c r="HZV99" s="11"/>
      <c r="HZW99" s="11"/>
      <c r="HZX99" s="11"/>
      <c r="HZY99" s="11"/>
      <c r="HZZ99" s="11"/>
      <c r="IAA99" s="11"/>
      <c r="IAB99" s="11"/>
      <c r="IAC99" s="11"/>
      <c r="IAD99" s="11"/>
      <c r="IAE99" s="11"/>
      <c r="IAF99" s="11"/>
      <c r="IAG99" s="11"/>
      <c r="IAH99" s="11"/>
      <c r="IAI99" s="11"/>
      <c r="IAJ99" s="11"/>
      <c r="IAK99" s="11"/>
      <c r="IAL99" s="11"/>
      <c r="IAM99" s="11"/>
      <c r="IAN99" s="11"/>
      <c r="IAO99" s="11"/>
      <c r="IAP99" s="11"/>
      <c r="IAQ99" s="11"/>
      <c r="IAR99" s="11"/>
      <c r="IAS99" s="11"/>
      <c r="IAT99" s="11"/>
      <c r="IAU99" s="11"/>
      <c r="IAV99" s="11"/>
      <c r="IAW99" s="11"/>
      <c r="IAX99" s="11"/>
      <c r="IAY99" s="11"/>
      <c r="IAZ99" s="11"/>
      <c r="IBA99" s="11"/>
      <c r="IBB99" s="11"/>
      <c r="IBC99" s="11"/>
      <c r="IBD99" s="11"/>
      <c r="IBE99" s="11"/>
      <c r="IBF99" s="11"/>
      <c r="IBG99" s="11"/>
      <c r="IBH99" s="11"/>
      <c r="IBI99" s="11"/>
      <c r="IBJ99" s="11"/>
      <c r="IBK99" s="11"/>
      <c r="IBL99" s="11"/>
      <c r="IBM99" s="11"/>
      <c r="IBN99" s="11"/>
      <c r="IBO99" s="11"/>
      <c r="IBP99" s="11"/>
      <c r="IBQ99" s="11"/>
      <c r="IBR99" s="11"/>
      <c r="IBS99" s="11"/>
      <c r="IBT99" s="11"/>
      <c r="IBU99" s="11"/>
      <c r="IBV99" s="11"/>
      <c r="IBW99" s="11"/>
      <c r="IBX99" s="11"/>
      <c r="IBY99" s="11"/>
      <c r="IBZ99" s="11"/>
      <c r="ICA99" s="11"/>
      <c r="ICB99" s="11"/>
      <c r="ICC99" s="11"/>
      <c r="ICD99" s="11"/>
      <c r="ICE99" s="11"/>
      <c r="ICF99" s="11"/>
      <c r="ICG99" s="11"/>
      <c r="ICH99" s="11"/>
      <c r="ICI99" s="11"/>
      <c r="ICJ99" s="11"/>
      <c r="ICK99" s="11"/>
      <c r="ICL99" s="11"/>
      <c r="ICM99" s="11"/>
      <c r="ICN99" s="11"/>
      <c r="ICO99" s="11"/>
      <c r="ICP99" s="11"/>
      <c r="ICQ99" s="11"/>
      <c r="ICR99" s="11"/>
      <c r="ICS99" s="11"/>
      <c r="ICT99" s="11"/>
      <c r="ICU99" s="11"/>
      <c r="ICV99" s="11"/>
      <c r="ICW99" s="11"/>
      <c r="ICX99" s="11"/>
      <c r="ICY99" s="11"/>
      <c r="ICZ99" s="11"/>
      <c r="IDA99" s="11"/>
      <c r="IDB99" s="11"/>
      <c r="IDC99" s="11"/>
      <c r="IDD99" s="11"/>
      <c r="IDE99" s="11"/>
      <c r="IDF99" s="11"/>
      <c r="IDG99" s="11"/>
      <c r="IDH99" s="11"/>
      <c r="IDI99" s="11"/>
      <c r="IDJ99" s="11"/>
      <c r="IDK99" s="11"/>
      <c r="IDL99" s="11"/>
      <c r="IDM99" s="11"/>
      <c r="IDN99" s="11"/>
      <c r="IDO99" s="11"/>
      <c r="IDP99" s="11"/>
      <c r="IDQ99" s="11"/>
      <c r="IDR99" s="11"/>
      <c r="IDS99" s="11"/>
      <c r="IDT99" s="11"/>
      <c r="IDU99" s="11"/>
      <c r="IDV99" s="11"/>
      <c r="IDW99" s="11"/>
      <c r="IDX99" s="11"/>
      <c r="IDY99" s="11"/>
      <c r="IDZ99" s="11"/>
      <c r="IEA99" s="11"/>
      <c r="IEB99" s="11"/>
      <c r="IEC99" s="11"/>
      <c r="IED99" s="11"/>
      <c r="IEE99" s="11"/>
      <c r="IEF99" s="11"/>
      <c r="IEG99" s="11"/>
      <c r="IEH99" s="11"/>
      <c r="IEI99" s="11"/>
      <c r="IEJ99" s="11"/>
      <c r="IEK99" s="11"/>
      <c r="IEL99" s="11"/>
      <c r="IEM99" s="11"/>
      <c r="IEN99" s="11"/>
      <c r="IEO99" s="11"/>
      <c r="IEP99" s="11"/>
      <c r="IEQ99" s="11"/>
      <c r="IER99" s="11"/>
      <c r="IES99" s="11"/>
      <c r="IET99" s="11"/>
      <c r="IEU99" s="11"/>
      <c r="IEV99" s="11"/>
      <c r="IEW99" s="11"/>
      <c r="IEX99" s="11"/>
      <c r="IEY99" s="11"/>
      <c r="IEZ99" s="11"/>
      <c r="IFA99" s="11"/>
      <c r="IFB99" s="11"/>
      <c r="IFC99" s="11"/>
      <c r="IFD99" s="11"/>
      <c r="IFE99" s="11"/>
      <c r="IFF99" s="11"/>
      <c r="IFG99" s="11"/>
      <c r="IFH99" s="11"/>
      <c r="IFI99" s="11"/>
      <c r="IFJ99" s="11"/>
      <c r="IFK99" s="11"/>
      <c r="IFL99" s="11"/>
      <c r="IFM99" s="11"/>
      <c r="IFN99" s="11"/>
      <c r="IFO99" s="11"/>
      <c r="IFP99" s="11"/>
      <c r="IFQ99" s="11"/>
      <c r="IFR99" s="11"/>
      <c r="IFS99" s="11"/>
      <c r="IFT99" s="11"/>
      <c r="IFU99" s="11"/>
      <c r="IFV99" s="11"/>
      <c r="IFW99" s="11"/>
      <c r="IFX99" s="11"/>
      <c r="IFY99" s="11"/>
      <c r="IFZ99" s="11"/>
      <c r="IGA99" s="11"/>
      <c r="IGB99" s="11"/>
      <c r="IGC99" s="11"/>
      <c r="IGD99" s="11"/>
      <c r="IGE99" s="11"/>
      <c r="IGF99" s="11"/>
      <c r="IGG99" s="11"/>
      <c r="IGH99" s="11"/>
      <c r="IGI99" s="11"/>
      <c r="IGJ99" s="11"/>
      <c r="IGK99" s="11"/>
      <c r="IGL99" s="11"/>
      <c r="IGM99" s="11"/>
      <c r="IGN99" s="11"/>
      <c r="IGO99" s="11"/>
      <c r="IGP99" s="11"/>
      <c r="IGQ99" s="11"/>
      <c r="IGR99" s="11"/>
      <c r="IGS99" s="11"/>
      <c r="IGT99" s="11"/>
      <c r="IGU99" s="11"/>
      <c r="IGV99" s="11"/>
      <c r="IGW99" s="11"/>
      <c r="IGX99" s="11"/>
      <c r="IGY99" s="11"/>
      <c r="IGZ99" s="11"/>
      <c r="IHA99" s="11"/>
      <c r="IHB99" s="11"/>
      <c r="IHC99" s="11"/>
      <c r="IHD99" s="11"/>
      <c r="IHE99" s="11"/>
      <c r="IHF99" s="11"/>
      <c r="IHG99" s="11"/>
      <c r="IHH99" s="11"/>
      <c r="IHI99" s="11"/>
      <c r="IHJ99" s="11"/>
      <c r="IHK99" s="11"/>
      <c r="IHL99" s="11"/>
      <c r="IHM99" s="11"/>
      <c r="IHN99" s="11"/>
      <c r="IHO99" s="11"/>
      <c r="IHP99" s="11"/>
      <c r="IHQ99" s="11"/>
      <c r="IHR99" s="11"/>
      <c r="IHS99" s="11"/>
      <c r="IHT99" s="11"/>
      <c r="IHU99" s="11"/>
      <c r="IHV99" s="11"/>
      <c r="IHW99" s="11"/>
      <c r="IHX99" s="11"/>
      <c r="IHY99" s="11"/>
      <c r="IHZ99" s="11"/>
      <c r="IIA99" s="11"/>
      <c r="IIB99" s="11"/>
      <c r="IIC99" s="11"/>
      <c r="IID99" s="11"/>
      <c r="IIE99" s="11"/>
      <c r="IIF99" s="11"/>
      <c r="IIG99" s="11"/>
      <c r="IIH99" s="11"/>
      <c r="III99" s="11"/>
      <c r="IIJ99" s="11"/>
      <c r="IIK99" s="11"/>
      <c r="IIL99" s="11"/>
      <c r="IIM99" s="11"/>
      <c r="IIN99" s="11"/>
      <c r="IIO99" s="11"/>
      <c r="IIP99" s="11"/>
      <c r="IIQ99" s="11"/>
      <c r="IIR99" s="11"/>
      <c r="IIS99" s="11"/>
      <c r="IIT99" s="11"/>
      <c r="IIU99" s="11"/>
      <c r="IIV99" s="11"/>
      <c r="IIW99" s="11"/>
      <c r="IIX99" s="11"/>
      <c r="IIY99" s="11"/>
      <c r="IIZ99" s="11"/>
      <c r="IJA99" s="11"/>
      <c r="IJB99" s="11"/>
      <c r="IJC99" s="11"/>
      <c r="IJD99" s="11"/>
      <c r="IJE99" s="11"/>
      <c r="IJF99" s="11"/>
      <c r="IJG99" s="11"/>
      <c r="IJH99" s="11"/>
      <c r="IJI99" s="11"/>
      <c r="IJJ99" s="11"/>
      <c r="IJK99" s="11"/>
      <c r="IJL99" s="11"/>
      <c r="IJM99" s="11"/>
      <c r="IJN99" s="11"/>
      <c r="IJO99" s="11"/>
      <c r="IJP99" s="11"/>
      <c r="IJQ99" s="11"/>
      <c r="IJR99" s="11"/>
      <c r="IJS99" s="11"/>
      <c r="IJT99" s="11"/>
      <c r="IJU99" s="11"/>
      <c r="IJV99" s="11"/>
      <c r="IJW99" s="11"/>
      <c r="IJX99" s="11"/>
      <c r="IJY99" s="11"/>
      <c r="IJZ99" s="11"/>
      <c r="IKA99" s="11"/>
      <c r="IKB99" s="11"/>
      <c r="IKC99" s="11"/>
      <c r="IKD99" s="11"/>
      <c r="IKE99" s="11"/>
      <c r="IKF99" s="11"/>
      <c r="IKG99" s="11"/>
      <c r="IKH99" s="11"/>
      <c r="IKI99" s="11"/>
      <c r="IKJ99" s="11"/>
      <c r="IKK99" s="11"/>
      <c r="IKL99" s="11"/>
      <c r="IKM99" s="11"/>
      <c r="IKN99" s="11"/>
      <c r="IKO99" s="11"/>
      <c r="IKP99" s="11"/>
      <c r="IKQ99" s="11"/>
      <c r="IKR99" s="11"/>
      <c r="IKS99" s="11"/>
      <c r="IKT99" s="11"/>
      <c r="IKU99" s="11"/>
      <c r="IKV99" s="11"/>
      <c r="IKW99" s="11"/>
      <c r="IKX99" s="11"/>
      <c r="IKY99" s="11"/>
      <c r="IKZ99" s="11"/>
      <c r="ILA99" s="11"/>
      <c r="ILB99" s="11"/>
      <c r="ILC99" s="11"/>
      <c r="ILD99" s="11"/>
      <c r="ILE99" s="11"/>
      <c r="ILF99" s="11"/>
      <c r="ILG99" s="11"/>
      <c r="ILH99" s="11"/>
      <c r="ILI99" s="11"/>
      <c r="ILJ99" s="11"/>
      <c r="ILK99" s="11"/>
      <c r="ILL99" s="11"/>
      <c r="ILM99" s="11"/>
      <c r="ILN99" s="11"/>
      <c r="ILO99" s="11"/>
      <c r="ILP99" s="11"/>
      <c r="ILQ99" s="11"/>
      <c r="ILR99" s="11"/>
      <c r="ILS99" s="11"/>
      <c r="ILT99" s="11"/>
      <c r="ILU99" s="11"/>
      <c r="ILV99" s="11"/>
      <c r="ILW99" s="11"/>
      <c r="ILX99" s="11"/>
      <c r="ILY99" s="11"/>
      <c r="ILZ99" s="11"/>
      <c r="IMA99" s="11"/>
      <c r="IMB99" s="11"/>
      <c r="IMC99" s="11"/>
      <c r="IMD99" s="11"/>
      <c r="IME99" s="11"/>
      <c r="IMF99" s="11"/>
      <c r="IMG99" s="11"/>
      <c r="IMH99" s="11"/>
      <c r="IMI99" s="11"/>
      <c r="IMJ99" s="11"/>
      <c r="IMK99" s="11"/>
      <c r="IML99" s="11"/>
      <c r="IMM99" s="11"/>
      <c r="IMN99" s="11"/>
      <c r="IMO99" s="11"/>
      <c r="IMP99" s="11"/>
      <c r="IMQ99" s="11"/>
      <c r="IMR99" s="11"/>
      <c r="IMS99" s="11"/>
      <c r="IMT99" s="11"/>
      <c r="IMU99" s="11"/>
      <c r="IMV99" s="11"/>
      <c r="IMW99" s="11"/>
      <c r="IMX99" s="11"/>
      <c r="IMY99" s="11"/>
      <c r="IMZ99" s="11"/>
      <c r="INA99" s="11"/>
      <c r="INB99" s="11"/>
      <c r="INC99" s="11"/>
      <c r="IND99" s="11"/>
      <c r="INE99" s="11"/>
      <c r="INF99" s="11"/>
      <c r="ING99" s="11"/>
      <c r="INH99" s="11"/>
      <c r="INI99" s="11"/>
      <c r="INJ99" s="11"/>
      <c r="INK99" s="11"/>
      <c r="INL99" s="11"/>
      <c r="INM99" s="11"/>
      <c r="INN99" s="11"/>
      <c r="INO99" s="11"/>
      <c r="INP99" s="11"/>
      <c r="INQ99" s="11"/>
      <c r="INR99" s="11"/>
      <c r="INS99" s="11"/>
      <c r="INT99" s="11"/>
      <c r="INU99" s="11"/>
      <c r="INV99" s="11"/>
      <c r="INW99" s="11"/>
      <c r="INX99" s="11"/>
      <c r="INY99" s="11"/>
      <c r="INZ99" s="11"/>
      <c r="IOA99" s="11"/>
      <c r="IOB99" s="11"/>
      <c r="IOC99" s="11"/>
      <c r="IOD99" s="11"/>
      <c r="IOE99" s="11"/>
      <c r="IOF99" s="11"/>
      <c r="IOG99" s="11"/>
      <c r="IOH99" s="11"/>
      <c r="IOI99" s="11"/>
      <c r="IOJ99" s="11"/>
      <c r="IOK99" s="11"/>
      <c r="IOL99" s="11"/>
      <c r="IOM99" s="11"/>
      <c r="ION99" s="11"/>
      <c r="IOO99" s="11"/>
      <c r="IOP99" s="11"/>
      <c r="IOQ99" s="11"/>
      <c r="IOR99" s="11"/>
      <c r="IOS99" s="11"/>
      <c r="IOT99" s="11"/>
      <c r="IOU99" s="11"/>
      <c r="IOV99" s="11"/>
      <c r="IOW99" s="11"/>
      <c r="IOX99" s="11"/>
      <c r="IOY99" s="11"/>
      <c r="IOZ99" s="11"/>
      <c r="IPA99" s="11"/>
      <c r="IPB99" s="11"/>
      <c r="IPC99" s="11"/>
      <c r="IPD99" s="11"/>
      <c r="IPE99" s="11"/>
      <c r="IPF99" s="11"/>
      <c r="IPG99" s="11"/>
      <c r="IPH99" s="11"/>
      <c r="IPI99" s="11"/>
      <c r="IPJ99" s="11"/>
      <c r="IPK99" s="11"/>
      <c r="IPL99" s="11"/>
      <c r="IPM99" s="11"/>
      <c r="IPN99" s="11"/>
      <c r="IPO99" s="11"/>
      <c r="IPP99" s="11"/>
      <c r="IPQ99" s="11"/>
      <c r="IPR99" s="11"/>
      <c r="IPS99" s="11"/>
      <c r="IPT99" s="11"/>
      <c r="IPU99" s="11"/>
      <c r="IPV99" s="11"/>
      <c r="IPW99" s="11"/>
      <c r="IPX99" s="11"/>
      <c r="IPY99" s="11"/>
      <c r="IPZ99" s="11"/>
      <c r="IQA99" s="11"/>
      <c r="IQB99" s="11"/>
      <c r="IQC99" s="11"/>
      <c r="IQD99" s="11"/>
      <c r="IQE99" s="11"/>
      <c r="IQF99" s="11"/>
      <c r="IQG99" s="11"/>
      <c r="IQH99" s="11"/>
      <c r="IQI99" s="11"/>
      <c r="IQJ99" s="11"/>
      <c r="IQK99" s="11"/>
      <c r="IQL99" s="11"/>
      <c r="IQM99" s="11"/>
      <c r="IQN99" s="11"/>
      <c r="IQO99" s="11"/>
      <c r="IQP99" s="11"/>
      <c r="IQQ99" s="11"/>
      <c r="IQR99" s="11"/>
      <c r="IQS99" s="11"/>
      <c r="IQT99" s="11"/>
      <c r="IQU99" s="11"/>
      <c r="IQV99" s="11"/>
      <c r="IQW99" s="11"/>
      <c r="IQX99" s="11"/>
      <c r="IQY99" s="11"/>
      <c r="IQZ99" s="11"/>
      <c r="IRA99" s="11"/>
      <c r="IRB99" s="11"/>
      <c r="IRC99" s="11"/>
      <c r="IRD99" s="11"/>
      <c r="IRE99" s="11"/>
      <c r="IRF99" s="11"/>
      <c r="IRG99" s="11"/>
      <c r="IRH99" s="11"/>
      <c r="IRI99" s="11"/>
      <c r="IRJ99" s="11"/>
      <c r="IRK99" s="11"/>
      <c r="IRL99" s="11"/>
      <c r="IRM99" s="11"/>
      <c r="IRN99" s="11"/>
      <c r="IRO99" s="11"/>
      <c r="IRP99" s="11"/>
      <c r="IRQ99" s="11"/>
      <c r="IRR99" s="11"/>
      <c r="IRS99" s="11"/>
      <c r="IRT99" s="11"/>
      <c r="IRU99" s="11"/>
      <c r="IRV99" s="11"/>
      <c r="IRW99" s="11"/>
      <c r="IRX99" s="11"/>
      <c r="IRY99" s="11"/>
      <c r="IRZ99" s="11"/>
      <c r="ISA99" s="11"/>
      <c r="ISB99" s="11"/>
      <c r="ISC99" s="11"/>
      <c r="ISD99" s="11"/>
      <c r="ISE99" s="11"/>
      <c r="ISF99" s="11"/>
      <c r="ISG99" s="11"/>
      <c r="ISH99" s="11"/>
      <c r="ISI99" s="11"/>
      <c r="ISJ99" s="11"/>
      <c r="ISK99" s="11"/>
      <c r="ISL99" s="11"/>
      <c r="ISM99" s="11"/>
      <c r="ISN99" s="11"/>
      <c r="ISO99" s="11"/>
      <c r="ISP99" s="11"/>
      <c r="ISQ99" s="11"/>
      <c r="ISR99" s="11"/>
      <c r="ISS99" s="11"/>
      <c r="IST99" s="11"/>
      <c r="ISU99" s="11"/>
      <c r="ISV99" s="11"/>
      <c r="ISW99" s="11"/>
      <c r="ISX99" s="11"/>
      <c r="ISY99" s="11"/>
      <c r="ISZ99" s="11"/>
      <c r="ITA99" s="11"/>
      <c r="ITB99" s="11"/>
      <c r="ITC99" s="11"/>
      <c r="ITD99" s="11"/>
      <c r="ITE99" s="11"/>
      <c r="ITF99" s="11"/>
      <c r="ITG99" s="11"/>
      <c r="ITH99" s="11"/>
      <c r="ITI99" s="11"/>
      <c r="ITJ99" s="11"/>
      <c r="ITK99" s="11"/>
      <c r="ITL99" s="11"/>
      <c r="ITM99" s="11"/>
      <c r="ITN99" s="11"/>
      <c r="ITO99" s="11"/>
      <c r="ITP99" s="11"/>
      <c r="ITQ99" s="11"/>
      <c r="ITR99" s="11"/>
      <c r="ITS99" s="11"/>
      <c r="ITT99" s="11"/>
      <c r="ITU99" s="11"/>
      <c r="ITV99" s="11"/>
      <c r="ITW99" s="11"/>
      <c r="ITX99" s="11"/>
      <c r="ITY99" s="11"/>
      <c r="ITZ99" s="11"/>
      <c r="IUA99" s="11"/>
      <c r="IUB99" s="11"/>
      <c r="IUC99" s="11"/>
      <c r="IUD99" s="11"/>
      <c r="IUE99" s="11"/>
      <c r="IUF99" s="11"/>
      <c r="IUG99" s="11"/>
      <c r="IUH99" s="11"/>
      <c r="IUI99" s="11"/>
      <c r="IUJ99" s="11"/>
      <c r="IUK99" s="11"/>
      <c r="IUL99" s="11"/>
      <c r="IUM99" s="11"/>
      <c r="IUN99" s="11"/>
      <c r="IUO99" s="11"/>
      <c r="IUP99" s="11"/>
      <c r="IUQ99" s="11"/>
      <c r="IUR99" s="11"/>
      <c r="IUS99" s="11"/>
      <c r="IUT99" s="11"/>
      <c r="IUU99" s="11"/>
      <c r="IUV99" s="11"/>
      <c r="IUW99" s="11"/>
      <c r="IUX99" s="11"/>
      <c r="IUY99" s="11"/>
      <c r="IUZ99" s="11"/>
      <c r="IVA99" s="11"/>
      <c r="IVB99" s="11"/>
      <c r="IVC99" s="11"/>
      <c r="IVD99" s="11"/>
      <c r="IVE99" s="11"/>
      <c r="IVF99" s="11"/>
      <c r="IVG99" s="11"/>
      <c r="IVH99" s="11"/>
      <c r="IVI99" s="11"/>
      <c r="IVJ99" s="11"/>
      <c r="IVK99" s="11"/>
      <c r="IVL99" s="11"/>
      <c r="IVM99" s="11"/>
      <c r="IVN99" s="11"/>
      <c r="IVO99" s="11"/>
      <c r="IVP99" s="11"/>
      <c r="IVQ99" s="11"/>
      <c r="IVR99" s="11"/>
      <c r="IVS99" s="11"/>
      <c r="IVT99" s="11"/>
      <c r="IVU99" s="11"/>
      <c r="IVV99" s="11"/>
      <c r="IVW99" s="11"/>
      <c r="IVX99" s="11"/>
      <c r="IVY99" s="11"/>
      <c r="IVZ99" s="11"/>
      <c r="IWA99" s="11"/>
      <c r="IWB99" s="11"/>
      <c r="IWC99" s="11"/>
      <c r="IWD99" s="11"/>
      <c r="IWE99" s="11"/>
      <c r="IWF99" s="11"/>
      <c r="IWG99" s="11"/>
      <c r="IWH99" s="11"/>
      <c r="IWI99" s="11"/>
      <c r="IWJ99" s="11"/>
      <c r="IWK99" s="11"/>
      <c r="IWL99" s="11"/>
      <c r="IWM99" s="11"/>
      <c r="IWN99" s="11"/>
      <c r="IWO99" s="11"/>
      <c r="IWP99" s="11"/>
      <c r="IWQ99" s="11"/>
      <c r="IWR99" s="11"/>
      <c r="IWS99" s="11"/>
      <c r="IWT99" s="11"/>
      <c r="IWU99" s="11"/>
      <c r="IWV99" s="11"/>
      <c r="IWW99" s="11"/>
      <c r="IWX99" s="11"/>
      <c r="IWY99" s="11"/>
      <c r="IWZ99" s="11"/>
      <c r="IXA99" s="11"/>
      <c r="IXB99" s="11"/>
      <c r="IXC99" s="11"/>
      <c r="IXD99" s="11"/>
      <c r="IXE99" s="11"/>
      <c r="IXF99" s="11"/>
      <c r="IXG99" s="11"/>
      <c r="IXH99" s="11"/>
      <c r="IXI99" s="11"/>
      <c r="IXJ99" s="11"/>
      <c r="IXK99" s="11"/>
      <c r="IXL99" s="11"/>
      <c r="IXM99" s="11"/>
      <c r="IXN99" s="11"/>
      <c r="IXO99" s="11"/>
      <c r="IXP99" s="11"/>
      <c r="IXQ99" s="11"/>
      <c r="IXR99" s="11"/>
      <c r="IXS99" s="11"/>
      <c r="IXT99" s="11"/>
      <c r="IXU99" s="11"/>
      <c r="IXV99" s="11"/>
      <c r="IXW99" s="11"/>
      <c r="IXX99" s="11"/>
      <c r="IXY99" s="11"/>
      <c r="IXZ99" s="11"/>
      <c r="IYA99" s="11"/>
      <c r="IYB99" s="11"/>
      <c r="IYC99" s="11"/>
      <c r="IYD99" s="11"/>
      <c r="IYE99" s="11"/>
      <c r="IYF99" s="11"/>
      <c r="IYG99" s="11"/>
      <c r="IYH99" s="11"/>
      <c r="IYI99" s="11"/>
      <c r="IYJ99" s="11"/>
      <c r="IYK99" s="11"/>
      <c r="IYL99" s="11"/>
      <c r="IYM99" s="11"/>
      <c r="IYN99" s="11"/>
      <c r="IYO99" s="11"/>
      <c r="IYP99" s="11"/>
      <c r="IYQ99" s="11"/>
      <c r="IYR99" s="11"/>
      <c r="IYS99" s="11"/>
      <c r="IYT99" s="11"/>
      <c r="IYU99" s="11"/>
      <c r="IYV99" s="11"/>
      <c r="IYW99" s="11"/>
      <c r="IYX99" s="11"/>
      <c r="IYY99" s="11"/>
      <c r="IYZ99" s="11"/>
      <c r="IZA99" s="11"/>
      <c r="IZB99" s="11"/>
      <c r="IZC99" s="11"/>
      <c r="IZD99" s="11"/>
      <c r="IZE99" s="11"/>
      <c r="IZF99" s="11"/>
      <c r="IZG99" s="11"/>
      <c r="IZH99" s="11"/>
      <c r="IZI99" s="11"/>
      <c r="IZJ99" s="11"/>
      <c r="IZK99" s="11"/>
      <c r="IZL99" s="11"/>
      <c r="IZM99" s="11"/>
      <c r="IZN99" s="11"/>
      <c r="IZO99" s="11"/>
      <c r="IZP99" s="11"/>
      <c r="IZQ99" s="11"/>
      <c r="IZR99" s="11"/>
      <c r="IZS99" s="11"/>
      <c r="IZT99" s="11"/>
      <c r="IZU99" s="11"/>
      <c r="IZV99" s="11"/>
      <c r="IZW99" s="11"/>
      <c r="IZX99" s="11"/>
      <c r="IZY99" s="11"/>
      <c r="IZZ99" s="11"/>
      <c r="JAA99" s="11"/>
      <c r="JAB99" s="11"/>
      <c r="JAC99" s="11"/>
      <c r="JAD99" s="11"/>
      <c r="JAE99" s="11"/>
      <c r="JAF99" s="11"/>
      <c r="JAG99" s="11"/>
      <c r="JAH99" s="11"/>
      <c r="JAI99" s="11"/>
      <c r="JAJ99" s="11"/>
      <c r="JAK99" s="11"/>
      <c r="JAL99" s="11"/>
      <c r="JAM99" s="11"/>
      <c r="JAN99" s="11"/>
      <c r="JAO99" s="11"/>
      <c r="JAP99" s="11"/>
      <c r="JAQ99" s="11"/>
      <c r="JAR99" s="11"/>
      <c r="JAS99" s="11"/>
      <c r="JAT99" s="11"/>
      <c r="JAU99" s="11"/>
      <c r="JAV99" s="11"/>
      <c r="JAW99" s="11"/>
      <c r="JAX99" s="11"/>
      <c r="JAY99" s="11"/>
      <c r="JAZ99" s="11"/>
      <c r="JBA99" s="11"/>
      <c r="JBB99" s="11"/>
      <c r="JBC99" s="11"/>
      <c r="JBD99" s="11"/>
      <c r="JBE99" s="11"/>
      <c r="JBF99" s="11"/>
      <c r="JBG99" s="11"/>
      <c r="JBH99" s="11"/>
      <c r="JBI99" s="11"/>
      <c r="JBJ99" s="11"/>
      <c r="JBK99" s="11"/>
      <c r="JBL99" s="11"/>
      <c r="JBM99" s="11"/>
      <c r="JBN99" s="11"/>
      <c r="JBO99" s="11"/>
      <c r="JBP99" s="11"/>
      <c r="JBQ99" s="11"/>
      <c r="JBR99" s="11"/>
      <c r="JBS99" s="11"/>
      <c r="JBT99" s="11"/>
      <c r="JBU99" s="11"/>
      <c r="JBV99" s="11"/>
      <c r="JBW99" s="11"/>
      <c r="JBX99" s="11"/>
      <c r="JBY99" s="11"/>
      <c r="JBZ99" s="11"/>
      <c r="JCA99" s="11"/>
      <c r="JCB99" s="11"/>
      <c r="JCC99" s="11"/>
      <c r="JCD99" s="11"/>
      <c r="JCE99" s="11"/>
      <c r="JCF99" s="11"/>
      <c r="JCG99" s="11"/>
      <c r="JCH99" s="11"/>
      <c r="JCI99" s="11"/>
      <c r="JCJ99" s="11"/>
      <c r="JCK99" s="11"/>
      <c r="JCL99" s="11"/>
      <c r="JCM99" s="11"/>
      <c r="JCN99" s="11"/>
      <c r="JCO99" s="11"/>
      <c r="JCP99" s="11"/>
      <c r="JCQ99" s="11"/>
      <c r="JCR99" s="11"/>
      <c r="JCS99" s="11"/>
      <c r="JCT99" s="11"/>
      <c r="JCU99" s="11"/>
      <c r="JCV99" s="11"/>
      <c r="JCW99" s="11"/>
      <c r="JCX99" s="11"/>
      <c r="JCY99" s="11"/>
      <c r="JCZ99" s="11"/>
      <c r="JDA99" s="11"/>
      <c r="JDB99" s="11"/>
      <c r="JDC99" s="11"/>
      <c r="JDD99" s="11"/>
      <c r="JDE99" s="11"/>
      <c r="JDF99" s="11"/>
      <c r="JDG99" s="11"/>
      <c r="JDH99" s="11"/>
      <c r="JDI99" s="11"/>
      <c r="JDJ99" s="11"/>
      <c r="JDK99" s="11"/>
      <c r="JDL99" s="11"/>
      <c r="JDM99" s="11"/>
      <c r="JDN99" s="11"/>
      <c r="JDO99" s="11"/>
      <c r="JDP99" s="11"/>
      <c r="JDQ99" s="11"/>
      <c r="JDR99" s="11"/>
      <c r="JDS99" s="11"/>
      <c r="JDT99" s="11"/>
      <c r="JDU99" s="11"/>
      <c r="JDV99" s="11"/>
      <c r="JDW99" s="11"/>
      <c r="JDX99" s="11"/>
      <c r="JDY99" s="11"/>
      <c r="JDZ99" s="11"/>
      <c r="JEA99" s="11"/>
      <c r="JEB99" s="11"/>
      <c r="JEC99" s="11"/>
      <c r="JED99" s="11"/>
      <c r="JEE99" s="11"/>
      <c r="JEF99" s="11"/>
      <c r="JEG99" s="11"/>
      <c r="JEH99" s="11"/>
      <c r="JEI99" s="11"/>
      <c r="JEJ99" s="11"/>
      <c r="JEK99" s="11"/>
      <c r="JEL99" s="11"/>
      <c r="JEM99" s="11"/>
      <c r="JEN99" s="11"/>
      <c r="JEO99" s="11"/>
      <c r="JEP99" s="11"/>
      <c r="JEQ99" s="11"/>
      <c r="JER99" s="11"/>
      <c r="JES99" s="11"/>
      <c r="JET99" s="11"/>
      <c r="JEU99" s="11"/>
      <c r="JEV99" s="11"/>
      <c r="JEW99" s="11"/>
      <c r="JEX99" s="11"/>
      <c r="JEY99" s="11"/>
      <c r="JEZ99" s="11"/>
      <c r="JFA99" s="11"/>
      <c r="JFB99" s="11"/>
      <c r="JFC99" s="11"/>
      <c r="JFD99" s="11"/>
      <c r="JFE99" s="11"/>
      <c r="JFF99" s="11"/>
      <c r="JFG99" s="11"/>
      <c r="JFH99" s="11"/>
      <c r="JFI99" s="11"/>
      <c r="JFJ99" s="11"/>
      <c r="JFK99" s="11"/>
      <c r="JFL99" s="11"/>
      <c r="JFM99" s="11"/>
      <c r="JFN99" s="11"/>
      <c r="JFO99" s="11"/>
      <c r="JFP99" s="11"/>
      <c r="JFQ99" s="11"/>
      <c r="JFR99" s="11"/>
      <c r="JFS99" s="11"/>
      <c r="JFT99" s="11"/>
      <c r="JFU99" s="11"/>
      <c r="JFV99" s="11"/>
      <c r="JFW99" s="11"/>
      <c r="JFX99" s="11"/>
      <c r="JFY99" s="11"/>
      <c r="JFZ99" s="11"/>
      <c r="JGA99" s="11"/>
      <c r="JGB99" s="11"/>
      <c r="JGC99" s="11"/>
      <c r="JGD99" s="11"/>
      <c r="JGE99" s="11"/>
      <c r="JGF99" s="11"/>
      <c r="JGG99" s="11"/>
      <c r="JGH99" s="11"/>
      <c r="JGI99" s="11"/>
      <c r="JGJ99" s="11"/>
      <c r="JGK99" s="11"/>
      <c r="JGL99" s="11"/>
      <c r="JGM99" s="11"/>
      <c r="JGN99" s="11"/>
      <c r="JGO99" s="11"/>
      <c r="JGP99" s="11"/>
      <c r="JGQ99" s="11"/>
      <c r="JGR99" s="11"/>
      <c r="JGS99" s="11"/>
      <c r="JGT99" s="11"/>
      <c r="JGU99" s="11"/>
      <c r="JGV99" s="11"/>
      <c r="JGW99" s="11"/>
      <c r="JGX99" s="11"/>
      <c r="JGY99" s="11"/>
      <c r="JGZ99" s="11"/>
      <c r="JHA99" s="11"/>
      <c r="JHB99" s="11"/>
      <c r="JHC99" s="11"/>
      <c r="JHD99" s="11"/>
      <c r="JHE99" s="11"/>
      <c r="JHF99" s="11"/>
      <c r="JHG99" s="11"/>
      <c r="JHH99" s="11"/>
      <c r="JHI99" s="11"/>
      <c r="JHJ99" s="11"/>
      <c r="JHK99" s="11"/>
      <c r="JHL99" s="11"/>
      <c r="JHM99" s="11"/>
      <c r="JHN99" s="11"/>
      <c r="JHO99" s="11"/>
      <c r="JHP99" s="11"/>
      <c r="JHQ99" s="11"/>
      <c r="JHR99" s="11"/>
      <c r="JHS99" s="11"/>
      <c r="JHT99" s="11"/>
      <c r="JHU99" s="11"/>
      <c r="JHV99" s="11"/>
      <c r="JHW99" s="11"/>
      <c r="JHX99" s="11"/>
      <c r="JHY99" s="11"/>
      <c r="JHZ99" s="11"/>
      <c r="JIA99" s="11"/>
      <c r="JIB99" s="11"/>
      <c r="JIC99" s="11"/>
      <c r="JID99" s="11"/>
      <c r="JIE99" s="11"/>
      <c r="JIF99" s="11"/>
      <c r="JIG99" s="11"/>
      <c r="JIH99" s="11"/>
      <c r="JII99" s="11"/>
      <c r="JIJ99" s="11"/>
      <c r="JIK99" s="11"/>
      <c r="JIL99" s="11"/>
      <c r="JIM99" s="11"/>
      <c r="JIN99" s="11"/>
      <c r="JIO99" s="11"/>
      <c r="JIP99" s="11"/>
      <c r="JIQ99" s="11"/>
      <c r="JIR99" s="11"/>
      <c r="JIS99" s="11"/>
      <c r="JIT99" s="11"/>
      <c r="JIU99" s="11"/>
      <c r="JIV99" s="11"/>
      <c r="JIW99" s="11"/>
      <c r="JIX99" s="11"/>
      <c r="JIY99" s="11"/>
      <c r="JIZ99" s="11"/>
      <c r="JJA99" s="11"/>
      <c r="JJB99" s="11"/>
      <c r="JJC99" s="11"/>
      <c r="JJD99" s="11"/>
      <c r="JJE99" s="11"/>
      <c r="JJF99" s="11"/>
      <c r="JJG99" s="11"/>
      <c r="JJH99" s="11"/>
      <c r="JJI99" s="11"/>
      <c r="JJJ99" s="11"/>
      <c r="JJK99" s="11"/>
      <c r="JJL99" s="11"/>
      <c r="JJM99" s="11"/>
      <c r="JJN99" s="11"/>
      <c r="JJO99" s="11"/>
      <c r="JJP99" s="11"/>
      <c r="JJQ99" s="11"/>
      <c r="JJR99" s="11"/>
      <c r="JJS99" s="11"/>
      <c r="JJT99" s="11"/>
      <c r="JJU99" s="11"/>
      <c r="JJV99" s="11"/>
      <c r="JJW99" s="11"/>
      <c r="JJX99" s="11"/>
      <c r="JJY99" s="11"/>
      <c r="JJZ99" s="11"/>
      <c r="JKA99" s="11"/>
      <c r="JKB99" s="11"/>
      <c r="JKC99" s="11"/>
      <c r="JKD99" s="11"/>
      <c r="JKE99" s="11"/>
      <c r="JKF99" s="11"/>
      <c r="JKG99" s="11"/>
      <c r="JKH99" s="11"/>
      <c r="JKI99" s="11"/>
      <c r="JKJ99" s="11"/>
      <c r="JKK99" s="11"/>
      <c r="JKL99" s="11"/>
      <c r="JKM99" s="11"/>
      <c r="JKN99" s="11"/>
      <c r="JKO99" s="11"/>
      <c r="JKP99" s="11"/>
      <c r="JKQ99" s="11"/>
      <c r="JKR99" s="11"/>
      <c r="JKS99" s="11"/>
      <c r="JKT99" s="11"/>
      <c r="JKU99" s="11"/>
      <c r="JKV99" s="11"/>
      <c r="JKW99" s="11"/>
      <c r="JKX99" s="11"/>
      <c r="JKY99" s="11"/>
      <c r="JKZ99" s="11"/>
      <c r="JLA99" s="11"/>
      <c r="JLB99" s="11"/>
      <c r="JLC99" s="11"/>
      <c r="JLD99" s="11"/>
      <c r="JLE99" s="11"/>
      <c r="JLF99" s="11"/>
      <c r="JLG99" s="11"/>
      <c r="JLH99" s="11"/>
      <c r="JLI99" s="11"/>
      <c r="JLJ99" s="11"/>
      <c r="JLK99" s="11"/>
      <c r="JLL99" s="11"/>
      <c r="JLM99" s="11"/>
      <c r="JLN99" s="11"/>
      <c r="JLO99" s="11"/>
      <c r="JLP99" s="11"/>
      <c r="JLQ99" s="11"/>
      <c r="JLR99" s="11"/>
      <c r="JLS99" s="11"/>
      <c r="JLT99" s="11"/>
      <c r="JLU99" s="11"/>
      <c r="JLV99" s="11"/>
      <c r="JLW99" s="11"/>
      <c r="JLX99" s="11"/>
      <c r="JLY99" s="11"/>
      <c r="JLZ99" s="11"/>
      <c r="JMA99" s="11"/>
      <c r="JMB99" s="11"/>
      <c r="JMC99" s="11"/>
      <c r="JMD99" s="11"/>
      <c r="JME99" s="11"/>
      <c r="JMF99" s="11"/>
      <c r="JMG99" s="11"/>
      <c r="JMH99" s="11"/>
      <c r="JMI99" s="11"/>
      <c r="JMJ99" s="11"/>
      <c r="JMK99" s="11"/>
      <c r="JML99" s="11"/>
      <c r="JMM99" s="11"/>
      <c r="JMN99" s="11"/>
      <c r="JMO99" s="11"/>
      <c r="JMP99" s="11"/>
      <c r="JMQ99" s="11"/>
      <c r="JMR99" s="11"/>
      <c r="JMS99" s="11"/>
      <c r="JMT99" s="11"/>
      <c r="JMU99" s="11"/>
      <c r="JMV99" s="11"/>
      <c r="JMW99" s="11"/>
      <c r="JMX99" s="11"/>
      <c r="JMY99" s="11"/>
      <c r="JMZ99" s="11"/>
      <c r="JNA99" s="11"/>
      <c r="JNB99" s="11"/>
      <c r="JNC99" s="11"/>
      <c r="JND99" s="11"/>
      <c r="JNE99" s="11"/>
      <c r="JNF99" s="11"/>
      <c r="JNG99" s="11"/>
      <c r="JNH99" s="11"/>
      <c r="JNI99" s="11"/>
      <c r="JNJ99" s="11"/>
      <c r="JNK99" s="11"/>
      <c r="JNL99" s="11"/>
      <c r="JNM99" s="11"/>
      <c r="JNN99" s="11"/>
      <c r="JNO99" s="11"/>
      <c r="JNP99" s="11"/>
      <c r="JNQ99" s="11"/>
      <c r="JNR99" s="11"/>
      <c r="JNS99" s="11"/>
      <c r="JNT99" s="11"/>
      <c r="JNU99" s="11"/>
      <c r="JNV99" s="11"/>
      <c r="JNW99" s="11"/>
      <c r="JNX99" s="11"/>
      <c r="JNY99" s="11"/>
      <c r="JNZ99" s="11"/>
      <c r="JOA99" s="11"/>
      <c r="JOB99" s="11"/>
      <c r="JOC99" s="11"/>
      <c r="JOD99" s="11"/>
      <c r="JOE99" s="11"/>
      <c r="JOF99" s="11"/>
      <c r="JOG99" s="11"/>
      <c r="JOH99" s="11"/>
      <c r="JOI99" s="11"/>
      <c r="JOJ99" s="11"/>
      <c r="JOK99" s="11"/>
      <c r="JOL99" s="11"/>
      <c r="JOM99" s="11"/>
      <c r="JON99" s="11"/>
      <c r="JOO99" s="11"/>
      <c r="JOP99" s="11"/>
      <c r="JOQ99" s="11"/>
      <c r="JOR99" s="11"/>
      <c r="JOS99" s="11"/>
      <c r="JOT99" s="11"/>
      <c r="JOU99" s="11"/>
      <c r="JOV99" s="11"/>
      <c r="JOW99" s="11"/>
      <c r="JOX99" s="11"/>
      <c r="JOY99" s="11"/>
      <c r="JOZ99" s="11"/>
      <c r="JPA99" s="11"/>
      <c r="JPB99" s="11"/>
      <c r="JPC99" s="11"/>
      <c r="JPD99" s="11"/>
      <c r="JPE99" s="11"/>
      <c r="JPF99" s="11"/>
      <c r="JPG99" s="11"/>
      <c r="JPH99" s="11"/>
      <c r="JPI99" s="11"/>
      <c r="JPJ99" s="11"/>
      <c r="JPK99" s="11"/>
      <c r="JPL99" s="11"/>
      <c r="JPM99" s="11"/>
      <c r="JPN99" s="11"/>
      <c r="JPO99" s="11"/>
      <c r="JPP99" s="11"/>
      <c r="JPQ99" s="11"/>
      <c r="JPR99" s="11"/>
      <c r="JPS99" s="11"/>
      <c r="JPT99" s="11"/>
      <c r="JPU99" s="11"/>
      <c r="JPV99" s="11"/>
      <c r="JPW99" s="11"/>
      <c r="JPX99" s="11"/>
      <c r="JPY99" s="11"/>
      <c r="JPZ99" s="11"/>
      <c r="JQA99" s="11"/>
      <c r="JQB99" s="11"/>
      <c r="JQC99" s="11"/>
      <c r="JQD99" s="11"/>
      <c r="JQE99" s="11"/>
      <c r="JQF99" s="11"/>
      <c r="JQG99" s="11"/>
      <c r="JQH99" s="11"/>
      <c r="JQI99" s="11"/>
      <c r="JQJ99" s="11"/>
      <c r="JQK99" s="11"/>
      <c r="JQL99" s="11"/>
      <c r="JQM99" s="11"/>
      <c r="JQN99" s="11"/>
      <c r="JQO99" s="11"/>
      <c r="JQP99" s="11"/>
      <c r="JQQ99" s="11"/>
      <c r="JQR99" s="11"/>
      <c r="JQS99" s="11"/>
      <c r="JQT99" s="11"/>
      <c r="JQU99" s="11"/>
      <c r="JQV99" s="11"/>
      <c r="JQW99" s="11"/>
      <c r="JQX99" s="11"/>
      <c r="JQY99" s="11"/>
      <c r="JQZ99" s="11"/>
      <c r="JRA99" s="11"/>
      <c r="JRB99" s="11"/>
      <c r="JRC99" s="11"/>
      <c r="JRD99" s="11"/>
      <c r="JRE99" s="11"/>
      <c r="JRF99" s="11"/>
      <c r="JRG99" s="11"/>
      <c r="JRH99" s="11"/>
      <c r="JRI99" s="11"/>
      <c r="JRJ99" s="11"/>
      <c r="JRK99" s="11"/>
      <c r="JRL99" s="11"/>
      <c r="JRM99" s="11"/>
      <c r="JRN99" s="11"/>
      <c r="JRO99" s="11"/>
      <c r="JRP99" s="11"/>
      <c r="JRQ99" s="11"/>
      <c r="JRR99" s="11"/>
      <c r="JRS99" s="11"/>
      <c r="JRT99" s="11"/>
      <c r="JRU99" s="11"/>
      <c r="JRV99" s="11"/>
      <c r="JRW99" s="11"/>
      <c r="JRX99" s="11"/>
      <c r="JRY99" s="11"/>
      <c r="JRZ99" s="11"/>
      <c r="JSA99" s="11"/>
      <c r="JSB99" s="11"/>
      <c r="JSC99" s="11"/>
      <c r="JSD99" s="11"/>
      <c r="JSE99" s="11"/>
      <c r="JSF99" s="11"/>
      <c r="JSG99" s="11"/>
      <c r="JSH99" s="11"/>
      <c r="JSI99" s="11"/>
      <c r="JSJ99" s="11"/>
      <c r="JSK99" s="11"/>
      <c r="JSL99" s="11"/>
      <c r="JSM99" s="11"/>
      <c r="JSN99" s="11"/>
      <c r="JSO99" s="11"/>
      <c r="JSP99" s="11"/>
      <c r="JSQ99" s="11"/>
      <c r="JSR99" s="11"/>
      <c r="JSS99" s="11"/>
      <c r="JST99" s="11"/>
      <c r="JSU99" s="11"/>
      <c r="JSV99" s="11"/>
      <c r="JSW99" s="11"/>
      <c r="JSX99" s="11"/>
      <c r="JSY99" s="11"/>
      <c r="JSZ99" s="11"/>
      <c r="JTA99" s="11"/>
      <c r="JTB99" s="11"/>
      <c r="JTC99" s="11"/>
      <c r="JTD99" s="11"/>
      <c r="JTE99" s="11"/>
      <c r="JTF99" s="11"/>
      <c r="JTG99" s="11"/>
      <c r="JTH99" s="11"/>
      <c r="JTI99" s="11"/>
      <c r="JTJ99" s="11"/>
      <c r="JTK99" s="11"/>
      <c r="JTL99" s="11"/>
      <c r="JTM99" s="11"/>
      <c r="JTN99" s="11"/>
      <c r="JTO99" s="11"/>
      <c r="JTP99" s="11"/>
      <c r="JTQ99" s="11"/>
      <c r="JTR99" s="11"/>
      <c r="JTS99" s="11"/>
      <c r="JTT99" s="11"/>
      <c r="JTU99" s="11"/>
      <c r="JTV99" s="11"/>
      <c r="JTW99" s="11"/>
      <c r="JTX99" s="11"/>
      <c r="JTY99" s="11"/>
      <c r="JTZ99" s="11"/>
      <c r="JUA99" s="11"/>
      <c r="JUB99" s="11"/>
      <c r="JUC99" s="11"/>
      <c r="JUD99" s="11"/>
      <c r="JUE99" s="11"/>
      <c r="JUF99" s="11"/>
      <c r="JUG99" s="11"/>
      <c r="JUH99" s="11"/>
      <c r="JUI99" s="11"/>
      <c r="JUJ99" s="11"/>
      <c r="JUK99" s="11"/>
      <c r="JUL99" s="11"/>
      <c r="JUM99" s="11"/>
      <c r="JUN99" s="11"/>
      <c r="JUO99" s="11"/>
      <c r="JUP99" s="11"/>
      <c r="JUQ99" s="11"/>
      <c r="JUR99" s="11"/>
      <c r="JUS99" s="11"/>
      <c r="JUT99" s="11"/>
      <c r="JUU99" s="11"/>
      <c r="JUV99" s="11"/>
      <c r="JUW99" s="11"/>
      <c r="JUX99" s="11"/>
      <c r="JUY99" s="11"/>
      <c r="JUZ99" s="11"/>
      <c r="JVA99" s="11"/>
      <c r="JVB99" s="11"/>
      <c r="JVC99" s="11"/>
      <c r="JVD99" s="11"/>
      <c r="JVE99" s="11"/>
      <c r="JVF99" s="11"/>
      <c r="JVG99" s="11"/>
      <c r="JVH99" s="11"/>
      <c r="JVI99" s="11"/>
      <c r="JVJ99" s="11"/>
      <c r="JVK99" s="11"/>
      <c r="JVL99" s="11"/>
      <c r="JVM99" s="11"/>
      <c r="JVN99" s="11"/>
      <c r="JVO99" s="11"/>
      <c r="JVP99" s="11"/>
      <c r="JVQ99" s="11"/>
      <c r="JVR99" s="11"/>
      <c r="JVS99" s="11"/>
      <c r="JVT99" s="11"/>
      <c r="JVU99" s="11"/>
      <c r="JVV99" s="11"/>
      <c r="JVW99" s="11"/>
      <c r="JVX99" s="11"/>
      <c r="JVY99" s="11"/>
      <c r="JVZ99" s="11"/>
      <c r="JWA99" s="11"/>
      <c r="JWB99" s="11"/>
      <c r="JWC99" s="11"/>
      <c r="JWD99" s="11"/>
      <c r="JWE99" s="11"/>
      <c r="JWF99" s="11"/>
      <c r="JWG99" s="11"/>
      <c r="JWH99" s="11"/>
      <c r="JWI99" s="11"/>
      <c r="JWJ99" s="11"/>
      <c r="JWK99" s="11"/>
      <c r="JWL99" s="11"/>
      <c r="JWM99" s="11"/>
      <c r="JWN99" s="11"/>
      <c r="JWO99" s="11"/>
      <c r="JWP99" s="11"/>
      <c r="JWQ99" s="11"/>
      <c r="JWR99" s="11"/>
      <c r="JWS99" s="11"/>
      <c r="JWT99" s="11"/>
      <c r="JWU99" s="11"/>
      <c r="JWV99" s="11"/>
      <c r="JWW99" s="11"/>
      <c r="JWX99" s="11"/>
      <c r="JWY99" s="11"/>
      <c r="JWZ99" s="11"/>
      <c r="JXA99" s="11"/>
      <c r="JXB99" s="11"/>
      <c r="JXC99" s="11"/>
      <c r="JXD99" s="11"/>
      <c r="JXE99" s="11"/>
      <c r="JXF99" s="11"/>
      <c r="JXG99" s="11"/>
      <c r="JXH99" s="11"/>
      <c r="JXI99" s="11"/>
      <c r="JXJ99" s="11"/>
      <c r="JXK99" s="11"/>
      <c r="JXL99" s="11"/>
      <c r="JXM99" s="11"/>
      <c r="JXN99" s="11"/>
      <c r="JXO99" s="11"/>
      <c r="JXP99" s="11"/>
      <c r="JXQ99" s="11"/>
      <c r="JXR99" s="11"/>
      <c r="JXS99" s="11"/>
      <c r="JXT99" s="11"/>
      <c r="JXU99" s="11"/>
      <c r="JXV99" s="11"/>
      <c r="JXW99" s="11"/>
      <c r="JXX99" s="11"/>
      <c r="JXY99" s="11"/>
      <c r="JXZ99" s="11"/>
      <c r="JYA99" s="11"/>
      <c r="JYB99" s="11"/>
      <c r="JYC99" s="11"/>
      <c r="JYD99" s="11"/>
      <c r="JYE99" s="11"/>
      <c r="JYF99" s="11"/>
      <c r="JYG99" s="11"/>
      <c r="JYH99" s="11"/>
      <c r="JYI99" s="11"/>
      <c r="JYJ99" s="11"/>
      <c r="JYK99" s="11"/>
      <c r="JYL99" s="11"/>
      <c r="JYM99" s="11"/>
      <c r="JYN99" s="11"/>
      <c r="JYO99" s="11"/>
      <c r="JYP99" s="11"/>
      <c r="JYQ99" s="11"/>
      <c r="JYR99" s="11"/>
      <c r="JYS99" s="11"/>
      <c r="JYT99" s="11"/>
      <c r="JYU99" s="11"/>
      <c r="JYV99" s="11"/>
      <c r="JYW99" s="11"/>
      <c r="JYX99" s="11"/>
      <c r="JYY99" s="11"/>
      <c r="JYZ99" s="11"/>
      <c r="JZA99" s="11"/>
      <c r="JZB99" s="11"/>
      <c r="JZC99" s="11"/>
      <c r="JZD99" s="11"/>
      <c r="JZE99" s="11"/>
      <c r="JZF99" s="11"/>
      <c r="JZG99" s="11"/>
      <c r="JZH99" s="11"/>
      <c r="JZI99" s="11"/>
      <c r="JZJ99" s="11"/>
      <c r="JZK99" s="11"/>
      <c r="JZL99" s="11"/>
      <c r="JZM99" s="11"/>
      <c r="JZN99" s="11"/>
      <c r="JZO99" s="11"/>
      <c r="JZP99" s="11"/>
      <c r="JZQ99" s="11"/>
      <c r="JZR99" s="11"/>
      <c r="JZS99" s="11"/>
      <c r="JZT99" s="11"/>
      <c r="JZU99" s="11"/>
      <c r="JZV99" s="11"/>
      <c r="JZW99" s="11"/>
      <c r="JZX99" s="11"/>
      <c r="JZY99" s="11"/>
      <c r="JZZ99" s="11"/>
      <c r="KAA99" s="11"/>
      <c r="KAB99" s="11"/>
      <c r="KAC99" s="11"/>
      <c r="KAD99" s="11"/>
      <c r="KAE99" s="11"/>
      <c r="KAF99" s="11"/>
      <c r="KAG99" s="11"/>
      <c r="KAH99" s="11"/>
      <c r="KAI99" s="11"/>
      <c r="KAJ99" s="11"/>
      <c r="KAK99" s="11"/>
      <c r="KAL99" s="11"/>
      <c r="KAM99" s="11"/>
      <c r="KAN99" s="11"/>
      <c r="KAO99" s="11"/>
      <c r="KAP99" s="11"/>
      <c r="KAQ99" s="11"/>
      <c r="KAR99" s="11"/>
      <c r="KAS99" s="11"/>
      <c r="KAT99" s="11"/>
      <c r="KAU99" s="11"/>
      <c r="KAV99" s="11"/>
      <c r="KAW99" s="11"/>
      <c r="KAX99" s="11"/>
      <c r="KAY99" s="11"/>
      <c r="KAZ99" s="11"/>
      <c r="KBA99" s="11"/>
      <c r="KBB99" s="11"/>
      <c r="KBC99" s="11"/>
      <c r="KBD99" s="11"/>
      <c r="KBE99" s="11"/>
      <c r="KBF99" s="11"/>
      <c r="KBG99" s="11"/>
      <c r="KBH99" s="11"/>
      <c r="KBI99" s="11"/>
      <c r="KBJ99" s="11"/>
      <c r="KBK99" s="11"/>
      <c r="KBL99" s="11"/>
      <c r="KBM99" s="11"/>
      <c r="KBN99" s="11"/>
      <c r="KBO99" s="11"/>
      <c r="KBP99" s="11"/>
      <c r="KBQ99" s="11"/>
      <c r="KBR99" s="11"/>
      <c r="KBS99" s="11"/>
      <c r="KBT99" s="11"/>
      <c r="KBU99" s="11"/>
      <c r="KBV99" s="11"/>
      <c r="KBW99" s="11"/>
      <c r="KBX99" s="11"/>
      <c r="KBY99" s="11"/>
      <c r="KBZ99" s="11"/>
      <c r="KCA99" s="11"/>
      <c r="KCB99" s="11"/>
      <c r="KCC99" s="11"/>
      <c r="KCD99" s="11"/>
      <c r="KCE99" s="11"/>
      <c r="KCF99" s="11"/>
      <c r="KCG99" s="11"/>
      <c r="KCH99" s="11"/>
      <c r="KCI99" s="11"/>
      <c r="KCJ99" s="11"/>
      <c r="KCK99" s="11"/>
      <c r="KCL99" s="11"/>
      <c r="KCM99" s="11"/>
      <c r="KCN99" s="11"/>
      <c r="KCO99" s="11"/>
      <c r="KCP99" s="11"/>
      <c r="KCQ99" s="11"/>
      <c r="KCR99" s="11"/>
      <c r="KCS99" s="11"/>
      <c r="KCT99" s="11"/>
      <c r="KCU99" s="11"/>
      <c r="KCV99" s="11"/>
      <c r="KCW99" s="11"/>
      <c r="KCX99" s="11"/>
      <c r="KCY99" s="11"/>
      <c r="KCZ99" s="11"/>
      <c r="KDA99" s="11"/>
      <c r="KDB99" s="11"/>
      <c r="KDC99" s="11"/>
      <c r="KDD99" s="11"/>
      <c r="KDE99" s="11"/>
      <c r="KDF99" s="11"/>
      <c r="KDG99" s="11"/>
      <c r="KDH99" s="11"/>
      <c r="KDI99" s="11"/>
      <c r="KDJ99" s="11"/>
      <c r="KDK99" s="11"/>
      <c r="KDL99" s="11"/>
      <c r="KDM99" s="11"/>
      <c r="KDN99" s="11"/>
      <c r="KDO99" s="11"/>
      <c r="KDP99" s="11"/>
      <c r="KDQ99" s="11"/>
      <c r="KDR99" s="11"/>
      <c r="KDS99" s="11"/>
      <c r="KDT99" s="11"/>
      <c r="KDU99" s="11"/>
      <c r="KDV99" s="11"/>
      <c r="KDW99" s="11"/>
      <c r="KDX99" s="11"/>
      <c r="KDY99" s="11"/>
      <c r="KDZ99" s="11"/>
      <c r="KEA99" s="11"/>
      <c r="KEB99" s="11"/>
      <c r="KEC99" s="11"/>
      <c r="KED99" s="11"/>
      <c r="KEE99" s="11"/>
      <c r="KEF99" s="11"/>
      <c r="KEG99" s="11"/>
      <c r="KEH99" s="11"/>
      <c r="KEI99" s="11"/>
      <c r="KEJ99" s="11"/>
      <c r="KEK99" s="11"/>
      <c r="KEL99" s="11"/>
      <c r="KEM99" s="11"/>
      <c r="KEN99" s="11"/>
      <c r="KEO99" s="11"/>
      <c r="KEP99" s="11"/>
      <c r="KEQ99" s="11"/>
      <c r="KER99" s="11"/>
      <c r="KES99" s="11"/>
      <c r="KET99" s="11"/>
      <c r="KEU99" s="11"/>
      <c r="KEV99" s="11"/>
      <c r="KEW99" s="11"/>
      <c r="KEX99" s="11"/>
      <c r="KEY99" s="11"/>
      <c r="KEZ99" s="11"/>
      <c r="KFA99" s="11"/>
      <c r="KFB99" s="11"/>
      <c r="KFC99" s="11"/>
      <c r="KFD99" s="11"/>
      <c r="KFE99" s="11"/>
      <c r="KFF99" s="11"/>
      <c r="KFG99" s="11"/>
      <c r="KFH99" s="11"/>
      <c r="KFI99" s="11"/>
      <c r="KFJ99" s="11"/>
      <c r="KFK99" s="11"/>
      <c r="KFL99" s="11"/>
      <c r="KFM99" s="11"/>
      <c r="KFN99" s="11"/>
      <c r="KFO99" s="11"/>
      <c r="KFP99" s="11"/>
      <c r="KFQ99" s="11"/>
      <c r="KFR99" s="11"/>
      <c r="KFS99" s="11"/>
      <c r="KFT99" s="11"/>
      <c r="KFU99" s="11"/>
      <c r="KFV99" s="11"/>
      <c r="KFW99" s="11"/>
      <c r="KFX99" s="11"/>
      <c r="KFY99" s="11"/>
      <c r="KFZ99" s="11"/>
      <c r="KGA99" s="11"/>
      <c r="KGB99" s="11"/>
      <c r="KGC99" s="11"/>
      <c r="KGD99" s="11"/>
      <c r="KGE99" s="11"/>
      <c r="KGF99" s="11"/>
      <c r="KGG99" s="11"/>
      <c r="KGH99" s="11"/>
      <c r="KGI99" s="11"/>
      <c r="KGJ99" s="11"/>
      <c r="KGK99" s="11"/>
      <c r="KGL99" s="11"/>
      <c r="KGM99" s="11"/>
      <c r="KGN99" s="11"/>
      <c r="KGO99" s="11"/>
      <c r="KGP99" s="11"/>
      <c r="KGQ99" s="11"/>
      <c r="KGR99" s="11"/>
      <c r="KGS99" s="11"/>
      <c r="KGT99" s="11"/>
      <c r="KGU99" s="11"/>
      <c r="KGV99" s="11"/>
      <c r="KGW99" s="11"/>
      <c r="KGX99" s="11"/>
      <c r="KGY99" s="11"/>
      <c r="KGZ99" s="11"/>
      <c r="KHA99" s="11"/>
      <c r="KHB99" s="11"/>
      <c r="KHC99" s="11"/>
      <c r="KHD99" s="11"/>
      <c r="KHE99" s="11"/>
      <c r="KHF99" s="11"/>
      <c r="KHG99" s="11"/>
      <c r="KHH99" s="11"/>
      <c r="KHI99" s="11"/>
      <c r="KHJ99" s="11"/>
      <c r="KHK99" s="11"/>
      <c r="KHL99" s="11"/>
      <c r="KHM99" s="11"/>
      <c r="KHN99" s="11"/>
      <c r="KHO99" s="11"/>
      <c r="KHP99" s="11"/>
      <c r="KHQ99" s="11"/>
      <c r="KHR99" s="11"/>
      <c r="KHS99" s="11"/>
      <c r="KHT99" s="11"/>
      <c r="KHU99" s="11"/>
      <c r="KHV99" s="11"/>
      <c r="KHW99" s="11"/>
      <c r="KHX99" s="11"/>
      <c r="KHY99" s="11"/>
      <c r="KHZ99" s="11"/>
      <c r="KIA99" s="11"/>
      <c r="KIB99" s="11"/>
      <c r="KIC99" s="11"/>
      <c r="KID99" s="11"/>
      <c r="KIE99" s="11"/>
      <c r="KIF99" s="11"/>
      <c r="KIG99" s="11"/>
      <c r="KIH99" s="11"/>
      <c r="KII99" s="11"/>
      <c r="KIJ99" s="11"/>
      <c r="KIK99" s="11"/>
      <c r="KIL99" s="11"/>
      <c r="KIM99" s="11"/>
      <c r="KIN99" s="11"/>
      <c r="KIO99" s="11"/>
      <c r="KIP99" s="11"/>
      <c r="KIQ99" s="11"/>
      <c r="KIR99" s="11"/>
      <c r="KIS99" s="11"/>
      <c r="KIT99" s="11"/>
      <c r="KIU99" s="11"/>
      <c r="KIV99" s="11"/>
      <c r="KIW99" s="11"/>
      <c r="KIX99" s="11"/>
      <c r="KIY99" s="11"/>
      <c r="KIZ99" s="11"/>
      <c r="KJA99" s="11"/>
      <c r="KJB99" s="11"/>
      <c r="KJC99" s="11"/>
      <c r="KJD99" s="11"/>
      <c r="KJE99" s="11"/>
      <c r="KJF99" s="11"/>
      <c r="KJG99" s="11"/>
      <c r="KJH99" s="11"/>
      <c r="KJI99" s="11"/>
      <c r="KJJ99" s="11"/>
      <c r="KJK99" s="11"/>
      <c r="KJL99" s="11"/>
      <c r="KJM99" s="11"/>
      <c r="KJN99" s="11"/>
      <c r="KJO99" s="11"/>
      <c r="KJP99" s="11"/>
      <c r="KJQ99" s="11"/>
      <c r="KJR99" s="11"/>
      <c r="KJS99" s="11"/>
      <c r="KJT99" s="11"/>
      <c r="KJU99" s="11"/>
      <c r="KJV99" s="11"/>
      <c r="KJW99" s="11"/>
      <c r="KJX99" s="11"/>
      <c r="KJY99" s="11"/>
      <c r="KJZ99" s="11"/>
      <c r="KKA99" s="11"/>
      <c r="KKB99" s="11"/>
      <c r="KKC99" s="11"/>
      <c r="KKD99" s="11"/>
      <c r="KKE99" s="11"/>
      <c r="KKF99" s="11"/>
      <c r="KKG99" s="11"/>
      <c r="KKH99" s="11"/>
      <c r="KKI99" s="11"/>
      <c r="KKJ99" s="11"/>
      <c r="KKK99" s="11"/>
      <c r="KKL99" s="11"/>
      <c r="KKM99" s="11"/>
      <c r="KKN99" s="11"/>
      <c r="KKO99" s="11"/>
      <c r="KKP99" s="11"/>
      <c r="KKQ99" s="11"/>
      <c r="KKR99" s="11"/>
      <c r="KKS99" s="11"/>
      <c r="KKT99" s="11"/>
      <c r="KKU99" s="11"/>
      <c r="KKV99" s="11"/>
      <c r="KKW99" s="11"/>
      <c r="KKX99" s="11"/>
      <c r="KKY99" s="11"/>
      <c r="KKZ99" s="11"/>
      <c r="KLA99" s="11"/>
      <c r="KLB99" s="11"/>
      <c r="KLC99" s="11"/>
      <c r="KLD99" s="11"/>
      <c r="KLE99" s="11"/>
      <c r="KLF99" s="11"/>
      <c r="KLG99" s="11"/>
      <c r="KLH99" s="11"/>
      <c r="KLI99" s="11"/>
      <c r="KLJ99" s="11"/>
      <c r="KLK99" s="11"/>
      <c r="KLL99" s="11"/>
      <c r="KLM99" s="11"/>
      <c r="KLN99" s="11"/>
      <c r="KLO99" s="11"/>
      <c r="KLP99" s="11"/>
      <c r="KLQ99" s="11"/>
      <c r="KLR99" s="11"/>
      <c r="KLS99" s="11"/>
      <c r="KLT99" s="11"/>
      <c r="KLU99" s="11"/>
      <c r="KLV99" s="11"/>
      <c r="KLW99" s="11"/>
      <c r="KLX99" s="11"/>
      <c r="KLY99" s="11"/>
      <c r="KLZ99" s="11"/>
      <c r="KMA99" s="11"/>
      <c r="KMB99" s="11"/>
      <c r="KMC99" s="11"/>
      <c r="KMD99" s="11"/>
      <c r="KME99" s="11"/>
      <c r="KMF99" s="11"/>
      <c r="KMG99" s="11"/>
      <c r="KMH99" s="11"/>
      <c r="KMI99" s="11"/>
      <c r="KMJ99" s="11"/>
      <c r="KMK99" s="11"/>
      <c r="KML99" s="11"/>
      <c r="KMM99" s="11"/>
      <c r="KMN99" s="11"/>
      <c r="KMO99" s="11"/>
      <c r="KMP99" s="11"/>
      <c r="KMQ99" s="11"/>
      <c r="KMR99" s="11"/>
      <c r="KMS99" s="11"/>
      <c r="KMT99" s="11"/>
      <c r="KMU99" s="11"/>
      <c r="KMV99" s="11"/>
      <c r="KMW99" s="11"/>
      <c r="KMX99" s="11"/>
      <c r="KMY99" s="11"/>
      <c r="KMZ99" s="11"/>
      <c r="KNA99" s="11"/>
      <c r="KNB99" s="11"/>
      <c r="KNC99" s="11"/>
      <c r="KND99" s="11"/>
      <c r="KNE99" s="11"/>
      <c r="KNF99" s="11"/>
      <c r="KNG99" s="11"/>
      <c r="KNH99" s="11"/>
      <c r="KNI99" s="11"/>
      <c r="KNJ99" s="11"/>
      <c r="KNK99" s="11"/>
      <c r="KNL99" s="11"/>
      <c r="KNM99" s="11"/>
      <c r="KNN99" s="11"/>
      <c r="KNO99" s="11"/>
      <c r="KNP99" s="11"/>
      <c r="KNQ99" s="11"/>
      <c r="KNR99" s="11"/>
      <c r="KNS99" s="11"/>
      <c r="KNT99" s="11"/>
      <c r="KNU99" s="11"/>
      <c r="KNV99" s="11"/>
      <c r="KNW99" s="11"/>
      <c r="KNX99" s="11"/>
      <c r="KNY99" s="11"/>
      <c r="KNZ99" s="11"/>
      <c r="KOA99" s="11"/>
      <c r="KOB99" s="11"/>
      <c r="KOC99" s="11"/>
      <c r="KOD99" s="11"/>
      <c r="KOE99" s="11"/>
      <c r="KOF99" s="11"/>
      <c r="KOG99" s="11"/>
      <c r="KOH99" s="11"/>
      <c r="KOI99" s="11"/>
      <c r="KOJ99" s="11"/>
      <c r="KOK99" s="11"/>
      <c r="KOL99" s="11"/>
      <c r="KOM99" s="11"/>
      <c r="KON99" s="11"/>
      <c r="KOO99" s="11"/>
      <c r="KOP99" s="11"/>
      <c r="KOQ99" s="11"/>
      <c r="KOR99" s="11"/>
      <c r="KOS99" s="11"/>
      <c r="KOT99" s="11"/>
      <c r="KOU99" s="11"/>
      <c r="KOV99" s="11"/>
      <c r="KOW99" s="11"/>
      <c r="KOX99" s="11"/>
      <c r="KOY99" s="11"/>
      <c r="KOZ99" s="11"/>
      <c r="KPA99" s="11"/>
      <c r="KPB99" s="11"/>
      <c r="KPC99" s="11"/>
      <c r="KPD99" s="11"/>
      <c r="KPE99" s="11"/>
      <c r="KPF99" s="11"/>
      <c r="KPG99" s="11"/>
      <c r="KPH99" s="11"/>
      <c r="KPI99" s="11"/>
      <c r="KPJ99" s="11"/>
      <c r="KPK99" s="11"/>
      <c r="KPL99" s="11"/>
      <c r="KPM99" s="11"/>
      <c r="KPN99" s="11"/>
      <c r="KPO99" s="11"/>
      <c r="KPP99" s="11"/>
      <c r="KPQ99" s="11"/>
      <c r="KPR99" s="11"/>
      <c r="KPS99" s="11"/>
      <c r="KPT99" s="11"/>
      <c r="KPU99" s="11"/>
      <c r="KPV99" s="11"/>
      <c r="KPW99" s="11"/>
      <c r="KPX99" s="11"/>
      <c r="KPY99" s="11"/>
      <c r="KPZ99" s="11"/>
      <c r="KQA99" s="11"/>
      <c r="KQB99" s="11"/>
      <c r="KQC99" s="11"/>
      <c r="KQD99" s="11"/>
      <c r="KQE99" s="11"/>
      <c r="KQF99" s="11"/>
      <c r="KQG99" s="11"/>
      <c r="KQH99" s="11"/>
      <c r="KQI99" s="11"/>
      <c r="KQJ99" s="11"/>
      <c r="KQK99" s="11"/>
      <c r="KQL99" s="11"/>
      <c r="KQM99" s="11"/>
      <c r="KQN99" s="11"/>
      <c r="KQO99" s="11"/>
      <c r="KQP99" s="11"/>
      <c r="KQQ99" s="11"/>
      <c r="KQR99" s="11"/>
      <c r="KQS99" s="11"/>
      <c r="KQT99" s="11"/>
      <c r="KQU99" s="11"/>
      <c r="KQV99" s="11"/>
      <c r="KQW99" s="11"/>
      <c r="KQX99" s="11"/>
      <c r="KQY99" s="11"/>
      <c r="KQZ99" s="11"/>
      <c r="KRA99" s="11"/>
      <c r="KRB99" s="11"/>
      <c r="KRC99" s="11"/>
      <c r="KRD99" s="11"/>
      <c r="KRE99" s="11"/>
      <c r="KRF99" s="11"/>
      <c r="KRG99" s="11"/>
      <c r="KRH99" s="11"/>
      <c r="KRI99" s="11"/>
      <c r="KRJ99" s="11"/>
      <c r="KRK99" s="11"/>
      <c r="KRL99" s="11"/>
      <c r="KRM99" s="11"/>
      <c r="KRN99" s="11"/>
      <c r="KRO99" s="11"/>
      <c r="KRP99" s="11"/>
      <c r="KRQ99" s="11"/>
      <c r="KRR99" s="11"/>
      <c r="KRS99" s="11"/>
      <c r="KRT99" s="11"/>
      <c r="KRU99" s="11"/>
      <c r="KRV99" s="11"/>
      <c r="KRW99" s="11"/>
      <c r="KRX99" s="11"/>
      <c r="KRY99" s="11"/>
      <c r="KRZ99" s="11"/>
      <c r="KSA99" s="11"/>
      <c r="KSB99" s="11"/>
      <c r="KSC99" s="11"/>
      <c r="KSD99" s="11"/>
      <c r="KSE99" s="11"/>
      <c r="KSF99" s="11"/>
      <c r="KSG99" s="11"/>
      <c r="KSH99" s="11"/>
      <c r="KSI99" s="11"/>
      <c r="KSJ99" s="11"/>
      <c r="KSK99" s="11"/>
      <c r="KSL99" s="11"/>
      <c r="KSM99" s="11"/>
      <c r="KSN99" s="11"/>
      <c r="KSO99" s="11"/>
      <c r="KSP99" s="11"/>
      <c r="KSQ99" s="11"/>
      <c r="KSR99" s="11"/>
      <c r="KSS99" s="11"/>
      <c r="KST99" s="11"/>
      <c r="KSU99" s="11"/>
      <c r="KSV99" s="11"/>
      <c r="KSW99" s="11"/>
      <c r="KSX99" s="11"/>
      <c r="KSY99" s="11"/>
      <c r="KSZ99" s="11"/>
      <c r="KTA99" s="11"/>
      <c r="KTB99" s="11"/>
      <c r="KTC99" s="11"/>
      <c r="KTD99" s="11"/>
      <c r="KTE99" s="11"/>
      <c r="KTF99" s="11"/>
      <c r="KTG99" s="11"/>
      <c r="KTH99" s="11"/>
      <c r="KTI99" s="11"/>
      <c r="KTJ99" s="11"/>
      <c r="KTK99" s="11"/>
      <c r="KTL99" s="11"/>
      <c r="KTM99" s="11"/>
      <c r="KTN99" s="11"/>
      <c r="KTO99" s="11"/>
      <c r="KTP99" s="11"/>
      <c r="KTQ99" s="11"/>
      <c r="KTR99" s="11"/>
      <c r="KTS99" s="11"/>
      <c r="KTT99" s="11"/>
      <c r="KTU99" s="11"/>
      <c r="KTV99" s="11"/>
      <c r="KTW99" s="11"/>
      <c r="KTX99" s="11"/>
      <c r="KTY99" s="11"/>
      <c r="KTZ99" s="11"/>
      <c r="KUA99" s="11"/>
      <c r="KUB99" s="11"/>
      <c r="KUC99" s="11"/>
      <c r="KUD99" s="11"/>
      <c r="KUE99" s="11"/>
      <c r="KUF99" s="11"/>
      <c r="KUG99" s="11"/>
      <c r="KUH99" s="11"/>
      <c r="KUI99" s="11"/>
      <c r="KUJ99" s="11"/>
      <c r="KUK99" s="11"/>
      <c r="KUL99" s="11"/>
      <c r="KUM99" s="11"/>
      <c r="KUN99" s="11"/>
      <c r="KUO99" s="11"/>
      <c r="KUP99" s="11"/>
      <c r="KUQ99" s="11"/>
      <c r="KUR99" s="11"/>
      <c r="KUS99" s="11"/>
      <c r="KUT99" s="11"/>
      <c r="KUU99" s="11"/>
      <c r="KUV99" s="11"/>
      <c r="KUW99" s="11"/>
      <c r="KUX99" s="11"/>
      <c r="KUY99" s="11"/>
      <c r="KUZ99" s="11"/>
      <c r="KVA99" s="11"/>
      <c r="KVB99" s="11"/>
      <c r="KVC99" s="11"/>
      <c r="KVD99" s="11"/>
      <c r="KVE99" s="11"/>
      <c r="KVF99" s="11"/>
      <c r="KVG99" s="11"/>
      <c r="KVH99" s="11"/>
      <c r="KVI99" s="11"/>
      <c r="KVJ99" s="11"/>
      <c r="KVK99" s="11"/>
      <c r="KVL99" s="11"/>
      <c r="KVM99" s="11"/>
      <c r="KVN99" s="11"/>
      <c r="KVO99" s="11"/>
      <c r="KVP99" s="11"/>
      <c r="KVQ99" s="11"/>
      <c r="KVR99" s="11"/>
      <c r="KVS99" s="11"/>
      <c r="KVT99" s="11"/>
      <c r="KVU99" s="11"/>
      <c r="KVV99" s="11"/>
      <c r="KVW99" s="11"/>
      <c r="KVX99" s="11"/>
      <c r="KVY99" s="11"/>
      <c r="KVZ99" s="11"/>
      <c r="KWA99" s="11"/>
      <c r="KWB99" s="11"/>
      <c r="KWC99" s="11"/>
      <c r="KWD99" s="11"/>
      <c r="KWE99" s="11"/>
      <c r="KWF99" s="11"/>
      <c r="KWG99" s="11"/>
      <c r="KWH99" s="11"/>
      <c r="KWI99" s="11"/>
      <c r="KWJ99" s="11"/>
      <c r="KWK99" s="11"/>
      <c r="KWL99" s="11"/>
      <c r="KWM99" s="11"/>
      <c r="KWN99" s="11"/>
      <c r="KWO99" s="11"/>
      <c r="KWP99" s="11"/>
      <c r="KWQ99" s="11"/>
      <c r="KWR99" s="11"/>
      <c r="KWS99" s="11"/>
      <c r="KWT99" s="11"/>
      <c r="KWU99" s="11"/>
      <c r="KWV99" s="11"/>
      <c r="KWW99" s="11"/>
      <c r="KWX99" s="11"/>
      <c r="KWY99" s="11"/>
      <c r="KWZ99" s="11"/>
      <c r="KXA99" s="11"/>
      <c r="KXB99" s="11"/>
      <c r="KXC99" s="11"/>
      <c r="KXD99" s="11"/>
      <c r="KXE99" s="11"/>
      <c r="KXF99" s="11"/>
      <c r="KXG99" s="11"/>
      <c r="KXH99" s="11"/>
      <c r="KXI99" s="11"/>
      <c r="KXJ99" s="11"/>
      <c r="KXK99" s="11"/>
      <c r="KXL99" s="11"/>
      <c r="KXM99" s="11"/>
      <c r="KXN99" s="11"/>
      <c r="KXO99" s="11"/>
      <c r="KXP99" s="11"/>
      <c r="KXQ99" s="11"/>
      <c r="KXR99" s="11"/>
      <c r="KXS99" s="11"/>
      <c r="KXT99" s="11"/>
      <c r="KXU99" s="11"/>
      <c r="KXV99" s="11"/>
      <c r="KXW99" s="11"/>
      <c r="KXX99" s="11"/>
      <c r="KXY99" s="11"/>
      <c r="KXZ99" s="11"/>
      <c r="KYA99" s="11"/>
      <c r="KYB99" s="11"/>
      <c r="KYC99" s="11"/>
      <c r="KYD99" s="11"/>
      <c r="KYE99" s="11"/>
      <c r="KYF99" s="11"/>
      <c r="KYG99" s="11"/>
      <c r="KYH99" s="11"/>
      <c r="KYI99" s="11"/>
      <c r="KYJ99" s="11"/>
      <c r="KYK99" s="11"/>
      <c r="KYL99" s="11"/>
      <c r="KYM99" s="11"/>
      <c r="KYN99" s="11"/>
      <c r="KYO99" s="11"/>
      <c r="KYP99" s="11"/>
      <c r="KYQ99" s="11"/>
      <c r="KYR99" s="11"/>
      <c r="KYS99" s="11"/>
      <c r="KYT99" s="11"/>
      <c r="KYU99" s="11"/>
      <c r="KYV99" s="11"/>
      <c r="KYW99" s="11"/>
      <c r="KYX99" s="11"/>
      <c r="KYY99" s="11"/>
      <c r="KYZ99" s="11"/>
      <c r="KZA99" s="11"/>
      <c r="KZB99" s="11"/>
      <c r="KZC99" s="11"/>
      <c r="KZD99" s="11"/>
      <c r="KZE99" s="11"/>
      <c r="KZF99" s="11"/>
      <c r="KZG99" s="11"/>
      <c r="KZH99" s="11"/>
      <c r="KZI99" s="11"/>
      <c r="KZJ99" s="11"/>
      <c r="KZK99" s="11"/>
      <c r="KZL99" s="11"/>
      <c r="KZM99" s="11"/>
      <c r="KZN99" s="11"/>
      <c r="KZO99" s="11"/>
      <c r="KZP99" s="11"/>
      <c r="KZQ99" s="11"/>
      <c r="KZR99" s="11"/>
      <c r="KZS99" s="11"/>
      <c r="KZT99" s="11"/>
      <c r="KZU99" s="11"/>
      <c r="KZV99" s="11"/>
      <c r="KZW99" s="11"/>
      <c r="KZX99" s="11"/>
      <c r="KZY99" s="11"/>
      <c r="KZZ99" s="11"/>
      <c r="LAA99" s="11"/>
      <c r="LAB99" s="11"/>
      <c r="LAC99" s="11"/>
      <c r="LAD99" s="11"/>
      <c r="LAE99" s="11"/>
      <c r="LAF99" s="11"/>
      <c r="LAG99" s="11"/>
      <c r="LAH99" s="11"/>
      <c r="LAI99" s="11"/>
      <c r="LAJ99" s="11"/>
      <c r="LAK99" s="11"/>
      <c r="LAL99" s="11"/>
      <c r="LAM99" s="11"/>
      <c r="LAN99" s="11"/>
      <c r="LAO99" s="11"/>
      <c r="LAP99" s="11"/>
      <c r="LAQ99" s="11"/>
      <c r="LAR99" s="11"/>
      <c r="LAS99" s="11"/>
      <c r="LAT99" s="11"/>
      <c r="LAU99" s="11"/>
      <c r="LAV99" s="11"/>
      <c r="LAW99" s="11"/>
      <c r="LAX99" s="11"/>
      <c r="LAY99" s="11"/>
      <c r="LAZ99" s="11"/>
      <c r="LBA99" s="11"/>
      <c r="LBB99" s="11"/>
      <c r="LBC99" s="11"/>
      <c r="LBD99" s="11"/>
      <c r="LBE99" s="11"/>
      <c r="LBF99" s="11"/>
      <c r="LBG99" s="11"/>
      <c r="LBH99" s="11"/>
      <c r="LBI99" s="11"/>
      <c r="LBJ99" s="11"/>
      <c r="LBK99" s="11"/>
      <c r="LBL99" s="11"/>
      <c r="LBM99" s="11"/>
      <c r="LBN99" s="11"/>
      <c r="LBO99" s="11"/>
      <c r="LBP99" s="11"/>
      <c r="LBQ99" s="11"/>
      <c r="LBR99" s="11"/>
      <c r="LBS99" s="11"/>
      <c r="LBT99" s="11"/>
      <c r="LBU99" s="11"/>
      <c r="LBV99" s="11"/>
      <c r="LBW99" s="11"/>
      <c r="LBX99" s="11"/>
      <c r="LBY99" s="11"/>
      <c r="LBZ99" s="11"/>
      <c r="LCA99" s="11"/>
      <c r="LCB99" s="11"/>
      <c r="LCC99" s="11"/>
      <c r="LCD99" s="11"/>
      <c r="LCE99" s="11"/>
      <c r="LCF99" s="11"/>
      <c r="LCG99" s="11"/>
      <c r="LCH99" s="11"/>
      <c r="LCI99" s="11"/>
      <c r="LCJ99" s="11"/>
      <c r="LCK99" s="11"/>
      <c r="LCL99" s="11"/>
      <c r="LCM99" s="11"/>
      <c r="LCN99" s="11"/>
      <c r="LCO99" s="11"/>
      <c r="LCP99" s="11"/>
      <c r="LCQ99" s="11"/>
      <c r="LCR99" s="11"/>
      <c r="LCS99" s="11"/>
      <c r="LCT99" s="11"/>
      <c r="LCU99" s="11"/>
      <c r="LCV99" s="11"/>
      <c r="LCW99" s="11"/>
      <c r="LCX99" s="11"/>
      <c r="LCY99" s="11"/>
      <c r="LCZ99" s="11"/>
      <c r="LDA99" s="11"/>
      <c r="LDB99" s="11"/>
      <c r="LDC99" s="11"/>
      <c r="LDD99" s="11"/>
      <c r="LDE99" s="11"/>
      <c r="LDF99" s="11"/>
      <c r="LDG99" s="11"/>
      <c r="LDH99" s="11"/>
      <c r="LDI99" s="11"/>
      <c r="LDJ99" s="11"/>
      <c r="LDK99" s="11"/>
      <c r="LDL99" s="11"/>
      <c r="LDM99" s="11"/>
      <c r="LDN99" s="11"/>
      <c r="LDO99" s="11"/>
      <c r="LDP99" s="11"/>
      <c r="LDQ99" s="11"/>
      <c r="LDR99" s="11"/>
      <c r="LDS99" s="11"/>
      <c r="LDT99" s="11"/>
      <c r="LDU99" s="11"/>
      <c r="LDV99" s="11"/>
      <c r="LDW99" s="11"/>
      <c r="LDX99" s="11"/>
      <c r="LDY99" s="11"/>
      <c r="LDZ99" s="11"/>
      <c r="LEA99" s="11"/>
      <c r="LEB99" s="11"/>
      <c r="LEC99" s="11"/>
      <c r="LED99" s="11"/>
      <c r="LEE99" s="11"/>
      <c r="LEF99" s="11"/>
      <c r="LEG99" s="11"/>
      <c r="LEH99" s="11"/>
      <c r="LEI99" s="11"/>
      <c r="LEJ99" s="11"/>
      <c r="LEK99" s="11"/>
      <c r="LEL99" s="11"/>
      <c r="LEM99" s="11"/>
      <c r="LEN99" s="11"/>
      <c r="LEO99" s="11"/>
      <c r="LEP99" s="11"/>
      <c r="LEQ99" s="11"/>
      <c r="LER99" s="11"/>
      <c r="LES99" s="11"/>
      <c r="LET99" s="11"/>
      <c r="LEU99" s="11"/>
      <c r="LEV99" s="11"/>
      <c r="LEW99" s="11"/>
      <c r="LEX99" s="11"/>
      <c r="LEY99" s="11"/>
      <c r="LEZ99" s="11"/>
      <c r="LFA99" s="11"/>
      <c r="LFB99" s="11"/>
      <c r="LFC99" s="11"/>
      <c r="LFD99" s="11"/>
      <c r="LFE99" s="11"/>
      <c r="LFF99" s="11"/>
      <c r="LFG99" s="11"/>
      <c r="LFH99" s="11"/>
      <c r="LFI99" s="11"/>
      <c r="LFJ99" s="11"/>
      <c r="LFK99" s="11"/>
      <c r="LFL99" s="11"/>
      <c r="LFM99" s="11"/>
      <c r="LFN99" s="11"/>
      <c r="LFO99" s="11"/>
      <c r="LFP99" s="11"/>
      <c r="LFQ99" s="11"/>
      <c r="LFR99" s="11"/>
      <c r="LFS99" s="11"/>
      <c r="LFT99" s="11"/>
      <c r="LFU99" s="11"/>
      <c r="LFV99" s="11"/>
      <c r="LFW99" s="11"/>
      <c r="LFX99" s="11"/>
      <c r="LFY99" s="11"/>
      <c r="LFZ99" s="11"/>
      <c r="LGA99" s="11"/>
      <c r="LGB99" s="11"/>
      <c r="LGC99" s="11"/>
      <c r="LGD99" s="11"/>
      <c r="LGE99" s="11"/>
      <c r="LGF99" s="11"/>
      <c r="LGG99" s="11"/>
      <c r="LGH99" s="11"/>
      <c r="LGI99" s="11"/>
      <c r="LGJ99" s="11"/>
      <c r="LGK99" s="11"/>
      <c r="LGL99" s="11"/>
      <c r="LGM99" s="11"/>
      <c r="LGN99" s="11"/>
      <c r="LGO99" s="11"/>
      <c r="LGP99" s="11"/>
      <c r="LGQ99" s="11"/>
      <c r="LGR99" s="11"/>
      <c r="LGS99" s="11"/>
      <c r="LGT99" s="11"/>
      <c r="LGU99" s="11"/>
      <c r="LGV99" s="11"/>
      <c r="LGW99" s="11"/>
      <c r="LGX99" s="11"/>
      <c r="LGY99" s="11"/>
      <c r="LGZ99" s="11"/>
      <c r="LHA99" s="11"/>
      <c r="LHB99" s="11"/>
      <c r="LHC99" s="11"/>
      <c r="LHD99" s="11"/>
      <c r="LHE99" s="11"/>
      <c r="LHF99" s="11"/>
      <c r="LHG99" s="11"/>
      <c r="LHH99" s="11"/>
      <c r="LHI99" s="11"/>
      <c r="LHJ99" s="11"/>
      <c r="LHK99" s="11"/>
      <c r="LHL99" s="11"/>
      <c r="LHM99" s="11"/>
      <c r="LHN99" s="11"/>
      <c r="LHO99" s="11"/>
      <c r="LHP99" s="11"/>
      <c r="LHQ99" s="11"/>
      <c r="LHR99" s="11"/>
      <c r="LHS99" s="11"/>
      <c r="LHT99" s="11"/>
      <c r="LHU99" s="11"/>
      <c r="LHV99" s="11"/>
      <c r="LHW99" s="11"/>
      <c r="LHX99" s="11"/>
      <c r="LHY99" s="11"/>
      <c r="LHZ99" s="11"/>
      <c r="LIA99" s="11"/>
      <c r="LIB99" s="11"/>
      <c r="LIC99" s="11"/>
      <c r="LID99" s="11"/>
      <c r="LIE99" s="11"/>
      <c r="LIF99" s="11"/>
      <c r="LIG99" s="11"/>
      <c r="LIH99" s="11"/>
      <c r="LII99" s="11"/>
      <c r="LIJ99" s="11"/>
      <c r="LIK99" s="11"/>
      <c r="LIL99" s="11"/>
      <c r="LIM99" s="11"/>
      <c r="LIN99" s="11"/>
      <c r="LIO99" s="11"/>
      <c r="LIP99" s="11"/>
      <c r="LIQ99" s="11"/>
      <c r="LIR99" s="11"/>
      <c r="LIS99" s="11"/>
      <c r="LIT99" s="11"/>
      <c r="LIU99" s="11"/>
      <c r="LIV99" s="11"/>
      <c r="LIW99" s="11"/>
      <c r="LIX99" s="11"/>
      <c r="LIY99" s="11"/>
      <c r="LIZ99" s="11"/>
      <c r="LJA99" s="11"/>
      <c r="LJB99" s="11"/>
      <c r="LJC99" s="11"/>
      <c r="LJD99" s="11"/>
      <c r="LJE99" s="11"/>
      <c r="LJF99" s="11"/>
      <c r="LJG99" s="11"/>
      <c r="LJH99" s="11"/>
      <c r="LJI99" s="11"/>
      <c r="LJJ99" s="11"/>
      <c r="LJK99" s="11"/>
      <c r="LJL99" s="11"/>
      <c r="LJM99" s="11"/>
      <c r="LJN99" s="11"/>
      <c r="LJO99" s="11"/>
      <c r="LJP99" s="11"/>
      <c r="LJQ99" s="11"/>
      <c r="LJR99" s="11"/>
      <c r="LJS99" s="11"/>
      <c r="LJT99" s="11"/>
      <c r="LJU99" s="11"/>
      <c r="LJV99" s="11"/>
      <c r="LJW99" s="11"/>
      <c r="LJX99" s="11"/>
      <c r="LJY99" s="11"/>
      <c r="LJZ99" s="11"/>
      <c r="LKA99" s="11"/>
      <c r="LKB99" s="11"/>
      <c r="LKC99" s="11"/>
      <c r="LKD99" s="11"/>
      <c r="LKE99" s="11"/>
      <c r="LKF99" s="11"/>
      <c r="LKG99" s="11"/>
      <c r="LKH99" s="11"/>
      <c r="LKI99" s="11"/>
      <c r="LKJ99" s="11"/>
      <c r="LKK99" s="11"/>
      <c r="LKL99" s="11"/>
      <c r="LKM99" s="11"/>
      <c r="LKN99" s="11"/>
      <c r="LKO99" s="11"/>
      <c r="LKP99" s="11"/>
      <c r="LKQ99" s="11"/>
      <c r="LKR99" s="11"/>
      <c r="LKS99" s="11"/>
      <c r="LKT99" s="11"/>
      <c r="LKU99" s="11"/>
      <c r="LKV99" s="11"/>
      <c r="LKW99" s="11"/>
      <c r="LKX99" s="11"/>
      <c r="LKY99" s="11"/>
      <c r="LKZ99" s="11"/>
      <c r="LLA99" s="11"/>
      <c r="LLB99" s="11"/>
      <c r="LLC99" s="11"/>
      <c r="LLD99" s="11"/>
      <c r="LLE99" s="11"/>
      <c r="LLF99" s="11"/>
      <c r="LLG99" s="11"/>
      <c r="LLH99" s="11"/>
      <c r="LLI99" s="11"/>
      <c r="LLJ99" s="11"/>
      <c r="LLK99" s="11"/>
      <c r="LLL99" s="11"/>
      <c r="LLM99" s="11"/>
      <c r="LLN99" s="11"/>
      <c r="LLO99" s="11"/>
      <c r="LLP99" s="11"/>
      <c r="LLQ99" s="11"/>
      <c r="LLR99" s="11"/>
      <c r="LLS99" s="11"/>
      <c r="LLT99" s="11"/>
      <c r="LLU99" s="11"/>
      <c r="LLV99" s="11"/>
      <c r="LLW99" s="11"/>
      <c r="LLX99" s="11"/>
      <c r="LLY99" s="11"/>
      <c r="LLZ99" s="11"/>
      <c r="LMA99" s="11"/>
      <c r="LMB99" s="11"/>
      <c r="LMC99" s="11"/>
      <c r="LMD99" s="11"/>
      <c r="LME99" s="11"/>
      <c r="LMF99" s="11"/>
      <c r="LMG99" s="11"/>
      <c r="LMH99" s="11"/>
      <c r="LMI99" s="11"/>
      <c r="LMJ99" s="11"/>
      <c r="LMK99" s="11"/>
      <c r="LML99" s="11"/>
      <c r="LMM99" s="11"/>
      <c r="LMN99" s="11"/>
      <c r="LMO99" s="11"/>
      <c r="LMP99" s="11"/>
      <c r="LMQ99" s="11"/>
      <c r="LMR99" s="11"/>
      <c r="LMS99" s="11"/>
      <c r="LMT99" s="11"/>
      <c r="LMU99" s="11"/>
      <c r="LMV99" s="11"/>
      <c r="LMW99" s="11"/>
      <c r="LMX99" s="11"/>
      <c r="LMY99" s="11"/>
      <c r="LMZ99" s="11"/>
      <c r="LNA99" s="11"/>
      <c r="LNB99" s="11"/>
      <c r="LNC99" s="11"/>
      <c r="LND99" s="11"/>
      <c r="LNE99" s="11"/>
      <c r="LNF99" s="11"/>
      <c r="LNG99" s="11"/>
      <c r="LNH99" s="11"/>
      <c r="LNI99" s="11"/>
      <c r="LNJ99" s="11"/>
      <c r="LNK99" s="11"/>
      <c r="LNL99" s="11"/>
      <c r="LNM99" s="11"/>
      <c r="LNN99" s="11"/>
      <c r="LNO99" s="11"/>
      <c r="LNP99" s="11"/>
      <c r="LNQ99" s="11"/>
      <c r="LNR99" s="11"/>
      <c r="LNS99" s="11"/>
      <c r="LNT99" s="11"/>
      <c r="LNU99" s="11"/>
      <c r="LNV99" s="11"/>
      <c r="LNW99" s="11"/>
      <c r="LNX99" s="11"/>
      <c r="LNY99" s="11"/>
      <c r="LNZ99" s="11"/>
      <c r="LOA99" s="11"/>
      <c r="LOB99" s="11"/>
      <c r="LOC99" s="11"/>
      <c r="LOD99" s="11"/>
      <c r="LOE99" s="11"/>
      <c r="LOF99" s="11"/>
      <c r="LOG99" s="11"/>
      <c r="LOH99" s="11"/>
      <c r="LOI99" s="11"/>
      <c r="LOJ99" s="11"/>
      <c r="LOK99" s="11"/>
      <c r="LOL99" s="11"/>
      <c r="LOM99" s="11"/>
      <c r="LON99" s="11"/>
      <c r="LOO99" s="11"/>
      <c r="LOP99" s="11"/>
      <c r="LOQ99" s="11"/>
      <c r="LOR99" s="11"/>
      <c r="LOS99" s="11"/>
      <c r="LOT99" s="11"/>
      <c r="LOU99" s="11"/>
      <c r="LOV99" s="11"/>
      <c r="LOW99" s="11"/>
      <c r="LOX99" s="11"/>
      <c r="LOY99" s="11"/>
      <c r="LOZ99" s="11"/>
      <c r="LPA99" s="11"/>
      <c r="LPB99" s="11"/>
      <c r="LPC99" s="11"/>
      <c r="LPD99" s="11"/>
      <c r="LPE99" s="11"/>
      <c r="LPF99" s="11"/>
      <c r="LPG99" s="11"/>
      <c r="LPH99" s="11"/>
      <c r="LPI99" s="11"/>
      <c r="LPJ99" s="11"/>
      <c r="LPK99" s="11"/>
      <c r="LPL99" s="11"/>
      <c r="LPM99" s="11"/>
      <c r="LPN99" s="11"/>
      <c r="LPO99" s="11"/>
      <c r="LPP99" s="11"/>
      <c r="LPQ99" s="11"/>
      <c r="LPR99" s="11"/>
      <c r="LPS99" s="11"/>
      <c r="LPT99" s="11"/>
      <c r="LPU99" s="11"/>
      <c r="LPV99" s="11"/>
      <c r="LPW99" s="11"/>
      <c r="LPX99" s="11"/>
      <c r="LPY99" s="11"/>
      <c r="LPZ99" s="11"/>
      <c r="LQA99" s="11"/>
      <c r="LQB99" s="11"/>
      <c r="LQC99" s="11"/>
      <c r="LQD99" s="11"/>
      <c r="LQE99" s="11"/>
      <c r="LQF99" s="11"/>
      <c r="LQG99" s="11"/>
      <c r="LQH99" s="11"/>
      <c r="LQI99" s="11"/>
      <c r="LQJ99" s="11"/>
      <c r="LQK99" s="11"/>
      <c r="LQL99" s="11"/>
      <c r="LQM99" s="11"/>
      <c r="LQN99" s="11"/>
      <c r="LQO99" s="11"/>
      <c r="LQP99" s="11"/>
      <c r="LQQ99" s="11"/>
      <c r="LQR99" s="11"/>
      <c r="LQS99" s="11"/>
      <c r="LQT99" s="11"/>
      <c r="LQU99" s="11"/>
      <c r="LQV99" s="11"/>
      <c r="LQW99" s="11"/>
      <c r="LQX99" s="11"/>
      <c r="LQY99" s="11"/>
      <c r="LQZ99" s="11"/>
      <c r="LRA99" s="11"/>
      <c r="LRB99" s="11"/>
      <c r="LRC99" s="11"/>
      <c r="LRD99" s="11"/>
      <c r="LRE99" s="11"/>
      <c r="LRF99" s="11"/>
      <c r="LRG99" s="11"/>
      <c r="LRH99" s="11"/>
      <c r="LRI99" s="11"/>
      <c r="LRJ99" s="11"/>
      <c r="LRK99" s="11"/>
      <c r="LRL99" s="11"/>
      <c r="LRM99" s="11"/>
      <c r="LRN99" s="11"/>
      <c r="LRO99" s="11"/>
      <c r="LRP99" s="11"/>
      <c r="LRQ99" s="11"/>
      <c r="LRR99" s="11"/>
      <c r="LRS99" s="11"/>
      <c r="LRT99" s="11"/>
      <c r="LRU99" s="11"/>
      <c r="LRV99" s="11"/>
      <c r="LRW99" s="11"/>
      <c r="LRX99" s="11"/>
      <c r="LRY99" s="11"/>
      <c r="LRZ99" s="11"/>
      <c r="LSA99" s="11"/>
      <c r="LSB99" s="11"/>
      <c r="LSC99" s="11"/>
      <c r="LSD99" s="11"/>
      <c r="LSE99" s="11"/>
      <c r="LSF99" s="11"/>
      <c r="LSG99" s="11"/>
      <c r="LSH99" s="11"/>
      <c r="LSI99" s="11"/>
      <c r="LSJ99" s="11"/>
      <c r="LSK99" s="11"/>
      <c r="LSL99" s="11"/>
      <c r="LSM99" s="11"/>
      <c r="LSN99" s="11"/>
      <c r="LSO99" s="11"/>
      <c r="LSP99" s="11"/>
      <c r="LSQ99" s="11"/>
      <c r="LSR99" s="11"/>
      <c r="LSS99" s="11"/>
      <c r="LST99" s="11"/>
      <c r="LSU99" s="11"/>
      <c r="LSV99" s="11"/>
      <c r="LSW99" s="11"/>
      <c r="LSX99" s="11"/>
      <c r="LSY99" s="11"/>
      <c r="LSZ99" s="11"/>
      <c r="LTA99" s="11"/>
      <c r="LTB99" s="11"/>
      <c r="LTC99" s="11"/>
      <c r="LTD99" s="11"/>
      <c r="LTE99" s="11"/>
      <c r="LTF99" s="11"/>
      <c r="LTG99" s="11"/>
      <c r="LTH99" s="11"/>
      <c r="LTI99" s="11"/>
      <c r="LTJ99" s="11"/>
      <c r="LTK99" s="11"/>
      <c r="LTL99" s="11"/>
      <c r="LTM99" s="11"/>
      <c r="LTN99" s="11"/>
      <c r="LTO99" s="11"/>
      <c r="LTP99" s="11"/>
      <c r="LTQ99" s="11"/>
      <c r="LTR99" s="11"/>
      <c r="LTS99" s="11"/>
      <c r="LTT99" s="11"/>
      <c r="LTU99" s="11"/>
      <c r="LTV99" s="11"/>
      <c r="LTW99" s="11"/>
      <c r="LTX99" s="11"/>
      <c r="LTY99" s="11"/>
      <c r="LTZ99" s="11"/>
      <c r="LUA99" s="11"/>
      <c r="LUB99" s="11"/>
      <c r="LUC99" s="11"/>
      <c r="LUD99" s="11"/>
      <c r="LUE99" s="11"/>
      <c r="LUF99" s="11"/>
      <c r="LUG99" s="11"/>
      <c r="LUH99" s="11"/>
      <c r="LUI99" s="11"/>
      <c r="LUJ99" s="11"/>
      <c r="LUK99" s="11"/>
      <c r="LUL99" s="11"/>
      <c r="LUM99" s="11"/>
      <c r="LUN99" s="11"/>
      <c r="LUO99" s="11"/>
      <c r="LUP99" s="11"/>
      <c r="LUQ99" s="11"/>
      <c r="LUR99" s="11"/>
      <c r="LUS99" s="11"/>
      <c r="LUT99" s="11"/>
      <c r="LUU99" s="11"/>
      <c r="LUV99" s="11"/>
      <c r="LUW99" s="11"/>
      <c r="LUX99" s="11"/>
      <c r="LUY99" s="11"/>
      <c r="LUZ99" s="11"/>
      <c r="LVA99" s="11"/>
      <c r="LVB99" s="11"/>
      <c r="LVC99" s="11"/>
      <c r="LVD99" s="11"/>
      <c r="LVE99" s="11"/>
      <c r="LVF99" s="11"/>
      <c r="LVG99" s="11"/>
      <c r="LVH99" s="11"/>
      <c r="LVI99" s="11"/>
      <c r="LVJ99" s="11"/>
      <c r="LVK99" s="11"/>
      <c r="LVL99" s="11"/>
      <c r="LVM99" s="11"/>
      <c r="LVN99" s="11"/>
      <c r="LVO99" s="11"/>
      <c r="LVP99" s="11"/>
      <c r="LVQ99" s="11"/>
      <c r="LVR99" s="11"/>
      <c r="LVS99" s="11"/>
      <c r="LVT99" s="11"/>
      <c r="LVU99" s="11"/>
      <c r="LVV99" s="11"/>
      <c r="LVW99" s="11"/>
      <c r="LVX99" s="11"/>
      <c r="LVY99" s="11"/>
      <c r="LVZ99" s="11"/>
      <c r="LWA99" s="11"/>
      <c r="LWB99" s="11"/>
      <c r="LWC99" s="11"/>
      <c r="LWD99" s="11"/>
      <c r="LWE99" s="11"/>
      <c r="LWF99" s="11"/>
      <c r="LWG99" s="11"/>
      <c r="LWH99" s="11"/>
      <c r="LWI99" s="11"/>
      <c r="LWJ99" s="11"/>
      <c r="LWK99" s="11"/>
      <c r="LWL99" s="11"/>
      <c r="LWM99" s="11"/>
      <c r="LWN99" s="11"/>
      <c r="LWO99" s="11"/>
      <c r="LWP99" s="11"/>
      <c r="LWQ99" s="11"/>
      <c r="LWR99" s="11"/>
      <c r="LWS99" s="11"/>
      <c r="LWT99" s="11"/>
      <c r="LWU99" s="11"/>
      <c r="LWV99" s="11"/>
      <c r="LWW99" s="11"/>
      <c r="LWX99" s="11"/>
      <c r="LWY99" s="11"/>
      <c r="LWZ99" s="11"/>
      <c r="LXA99" s="11"/>
      <c r="LXB99" s="11"/>
      <c r="LXC99" s="11"/>
      <c r="LXD99" s="11"/>
      <c r="LXE99" s="11"/>
      <c r="LXF99" s="11"/>
      <c r="LXG99" s="11"/>
      <c r="LXH99" s="11"/>
      <c r="LXI99" s="11"/>
      <c r="LXJ99" s="11"/>
      <c r="LXK99" s="11"/>
      <c r="LXL99" s="11"/>
      <c r="LXM99" s="11"/>
      <c r="LXN99" s="11"/>
      <c r="LXO99" s="11"/>
      <c r="LXP99" s="11"/>
      <c r="LXQ99" s="11"/>
      <c r="LXR99" s="11"/>
      <c r="LXS99" s="11"/>
      <c r="LXT99" s="11"/>
      <c r="LXU99" s="11"/>
      <c r="LXV99" s="11"/>
      <c r="LXW99" s="11"/>
      <c r="LXX99" s="11"/>
      <c r="LXY99" s="11"/>
      <c r="LXZ99" s="11"/>
      <c r="LYA99" s="11"/>
      <c r="LYB99" s="11"/>
      <c r="LYC99" s="11"/>
      <c r="LYD99" s="11"/>
      <c r="LYE99" s="11"/>
      <c r="LYF99" s="11"/>
      <c r="LYG99" s="11"/>
      <c r="LYH99" s="11"/>
      <c r="LYI99" s="11"/>
      <c r="LYJ99" s="11"/>
      <c r="LYK99" s="11"/>
      <c r="LYL99" s="11"/>
      <c r="LYM99" s="11"/>
      <c r="LYN99" s="11"/>
      <c r="LYO99" s="11"/>
      <c r="LYP99" s="11"/>
      <c r="LYQ99" s="11"/>
      <c r="LYR99" s="11"/>
      <c r="LYS99" s="11"/>
      <c r="LYT99" s="11"/>
      <c r="LYU99" s="11"/>
      <c r="LYV99" s="11"/>
      <c r="LYW99" s="11"/>
      <c r="LYX99" s="11"/>
      <c r="LYY99" s="11"/>
      <c r="LYZ99" s="11"/>
      <c r="LZA99" s="11"/>
      <c r="LZB99" s="11"/>
      <c r="LZC99" s="11"/>
      <c r="LZD99" s="11"/>
      <c r="LZE99" s="11"/>
      <c r="LZF99" s="11"/>
      <c r="LZG99" s="11"/>
      <c r="LZH99" s="11"/>
      <c r="LZI99" s="11"/>
      <c r="LZJ99" s="11"/>
      <c r="LZK99" s="11"/>
      <c r="LZL99" s="11"/>
      <c r="LZM99" s="11"/>
      <c r="LZN99" s="11"/>
      <c r="LZO99" s="11"/>
      <c r="LZP99" s="11"/>
      <c r="LZQ99" s="11"/>
      <c r="LZR99" s="11"/>
      <c r="LZS99" s="11"/>
      <c r="LZT99" s="11"/>
      <c r="LZU99" s="11"/>
      <c r="LZV99" s="11"/>
      <c r="LZW99" s="11"/>
      <c r="LZX99" s="11"/>
      <c r="LZY99" s="11"/>
      <c r="LZZ99" s="11"/>
      <c r="MAA99" s="11"/>
      <c r="MAB99" s="11"/>
      <c r="MAC99" s="11"/>
      <c r="MAD99" s="11"/>
      <c r="MAE99" s="11"/>
      <c r="MAF99" s="11"/>
      <c r="MAG99" s="11"/>
      <c r="MAH99" s="11"/>
      <c r="MAI99" s="11"/>
      <c r="MAJ99" s="11"/>
      <c r="MAK99" s="11"/>
      <c r="MAL99" s="11"/>
      <c r="MAM99" s="11"/>
      <c r="MAN99" s="11"/>
      <c r="MAO99" s="11"/>
      <c r="MAP99" s="11"/>
      <c r="MAQ99" s="11"/>
      <c r="MAR99" s="11"/>
      <c r="MAS99" s="11"/>
      <c r="MAT99" s="11"/>
      <c r="MAU99" s="11"/>
      <c r="MAV99" s="11"/>
      <c r="MAW99" s="11"/>
      <c r="MAX99" s="11"/>
      <c r="MAY99" s="11"/>
      <c r="MAZ99" s="11"/>
      <c r="MBA99" s="11"/>
      <c r="MBB99" s="11"/>
      <c r="MBC99" s="11"/>
      <c r="MBD99" s="11"/>
      <c r="MBE99" s="11"/>
      <c r="MBF99" s="11"/>
      <c r="MBG99" s="11"/>
      <c r="MBH99" s="11"/>
      <c r="MBI99" s="11"/>
      <c r="MBJ99" s="11"/>
      <c r="MBK99" s="11"/>
      <c r="MBL99" s="11"/>
      <c r="MBM99" s="11"/>
      <c r="MBN99" s="11"/>
      <c r="MBO99" s="11"/>
      <c r="MBP99" s="11"/>
      <c r="MBQ99" s="11"/>
      <c r="MBR99" s="11"/>
      <c r="MBS99" s="11"/>
      <c r="MBT99" s="11"/>
      <c r="MBU99" s="11"/>
      <c r="MBV99" s="11"/>
      <c r="MBW99" s="11"/>
      <c r="MBX99" s="11"/>
      <c r="MBY99" s="11"/>
      <c r="MBZ99" s="11"/>
      <c r="MCA99" s="11"/>
      <c r="MCB99" s="11"/>
      <c r="MCC99" s="11"/>
      <c r="MCD99" s="11"/>
      <c r="MCE99" s="11"/>
      <c r="MCF99" s="11"/>
      <c r="MCG99" s="11"/>
      <c r="MCH99" s="11"/>
      <c r="MCI99" s="11"/>
      <c r="MCJ99" s="11"/>
      <c r="MCK99" s="11"/>
      <c r="MCL99" s="11"/>
      <c r="MCM99" s="11"/>
      <c r="MCN99" s="11"/>
      <c r="MCO99" s="11"/>
      <c r="MCP99" s="11"/>
      <c r="MCQ99" s="11"/>
      <c r="MCR99" s="11"/>
      <c r="MCS99" s="11"/>
      <c r="MCT99" s="11"/>
      <c r="MCU99" s="11"/>
      <c r="MCV99" s="11"/>
      <c r="MCW99" s="11"/>
      <c r="MCX99" s="11"/>
      <c r="MCY99" s="11"/>
      <c r="MCZ99" s="11"/>
      <c r="MDA99" s="11"/>
      <c r="MDB99" s="11"/>
      <c r="MDC99" s="11"/>
      <c r="MDD99" s="11"/>
      <c r="MDE99" s="11"/>
      <c r="MDF99" s="11"/>
      <c r="MDG99" s="11"/>
      <c r="MDH99" s="11"/>
      <c r="MDI99" s="11"/>
      <c r="MDJ99" s="11"/>
      <c r="MDK99" s="11"/>
      <c r="MDL99" s="11"/>
      <c r="MDM99" s="11"/>
      <c r="MDN99" s="11"/>
      <c r="MDO99" s="11"/>
      <c r="MDP99" s="11"/>
      <c r="MDQ99" s="11"/>
      <c r="MDR99" s="11"/>
      <c r="MDS99" s="11"/>
      <c r="MDT99" s="11"/>
      <c r="MDU99" s="11"/>
      <c r="MDV99" s="11"/>
      <c r="MDW99" s="11"/>
      <c r="MDX99" s="11"/>
      <c r="MDY99" s="11"/>
      <c r="MDZ99" s="11"/>
      <c r="MEA99" s="11"/>
      <c r="MEB99" s="11"/>
      <c r="MEC99" s="11"/>
      <c r="MED99" s="11"/>
      <c r="MEE99" s="11"/>
      <c r="MEF99" s="11"/>
      <c r="MEG99" s="11"/>
      <c r="MEH99" s="11"/>
      <c r="MEI99" s="11"/>
      <c r="MEJ99" s="11"/>
      <c r="MEK99" s="11"/>
      <c r="MEL99" s="11"/>
      <c r="MEM99" s="11"/>
      <c r="MEN99" s="11"/>
      <c r="MEO99" s="11"/>
      <c r="MEP99" s="11"/>
      <c r="MEQ99" s="11"/>
      <c r="MER99" s="11"/>
      <c r="MES99" s="11"/>
      <c r="MET99" s="11"/>
      <c r="MEU99" s="11"/>
      <c r="MEV99" s="11"/>
      <c r="MEW99" s="11"/>
      <c r="MEX99" s="11"/>
      <c r="MEY99" s="11"/>
      <c r="MEZ99" s="11"/>
      <c r="MFA99" s="11"/>
      <c r="MFB99" s="11"/>
      <c r="MFC99" s="11"/>
      <c r="MFD99" s="11"/>
      <c r="MFE99" s="11"/>
      <c r="MFF99" s="11"/>
      <c r="MFG99" s="11"/>
      <c r="MFH99" s="11"/>
      <c r="MFI99" s="11"/>
      <c r="MFJ99" s="11"/>
      <c r="MFK99" s="11"/>
      <c r="MFL99" s="11"/>
      <c r="MFM99" s="11"/>
      <c r="MFN99" s="11"/>
      <c r="MFO99" s="11"/>
      <c r="MFP99" s="11"/>
      <c r="MFQ99" s="11"/>
      <c r="MFR99" s="11"/>
      <c r="MFS99" s="11"/>
      <c r="MFT99" s="11"/>
      <c r="MFU99" s="11"/>
      <c r="MFV99" s="11"/>
      <c r="MFW99" s="11"/>
      <c r="MFX99" s="11"/>
      <c r="MFY99" s="11"/>
      <c r="MFZ99" s="11"/>
      <c r="MGA99" s="11"/>
      <c r="MGB99" s="11"/>
      <c r="MGC99" s="11"/>
      <c r="MGD99" s="11"/>
      <c r="MGE99" s="11"/>
      <c r="MGF99" s="11"/>
      <c r="MGG99" s="11"/>
      <c r="MGH99" s="11"/>
      <c r="MGI99" s="11"/>
      <c r="MGJ99" s="11"/>
      <c r="MGK99" s="11"/>
      <c r="MGL99" s="11"/>
      <c r="MGM99" s="11"/>
      <c r="MGN99" s="11"/>
      <c r="MGO99" s="11"/>
      <c r="MGP99" s="11"/>
      <c r="MGQ99" s="11"/>
      <c r="MGR99" s="11"/>
      <c r="MGS99" s="11"/>
      <c r="MGT99" s="11"/>
      <c r="MGU99" s="11"/>
      <c r="MGV99" s="11"/>
      <c r="MGW99" s="11"/>
      <c r="MGX99" s="11"/>
      <c r="MGY99" s="11"/>
      <c r="MGZ99" s="11"/>
      <c r="MHA99" s="11"/>
      <c r="MHB99" s="11"/>
      <c r="MHC99" s="11"/>
      <c r="MHD99" s="11"/>
      <c r="MHE99" s="11"/>
      <c r="MHF99" s="11"/>
      <c r="MHG99" s="11"/>
      <c r="MHH99" s="11"/>
      <c r="MHI99" s="11"/>
      <c r="MHJ99" s="11"/>
      <c r="MHK99" s="11"/>
      <c r="MHL99" s="11"/>
      <c r="MHM99" s="11"/>
      <c r="MHN99" s="11"/>
      <c r="MHO99" s="11"/>
      <c r="MHP99" s="11"/>
      <c r="MHQ99" s="11"/>
      <c r="MHR99" s="11"/>
      <c r="MHS99" s="11"/>
      <c r="MHT99" s="11"/>
      <c r="MHU99" s="11"/>
      <c r="MHV99" s="11"/>
      <c r="MHW99" s="11"/>
      <c r="MHX99" s="11"/>
      <c r="MHY99" s="11"/>
      <c r="MHZ99" s="11"/>
      <c r="MIA99" s="11"/>
      <c r="MIB99" s="11"/>
      <c r="MIC99" s="11"/>
      <c r="MID99" s="11"/>
      <c r="MIE99" s="11"/>
      <c r="MIF99" s="11"/>
      <c r="MIG99" s="11"/>
      <c r="MIH99" s="11"/>
      <c r="MII99" s="11"/>
      <c r="MIJ99" s="11"/>
      <c r="MIK99" s="11"/>
      <c r="MIL99" s="11"/>
      <c r="MIM99" s="11"/>
      <c r="MIN99" s="11"/>
      <c r="MIO99" s="11"/>
      <c r="MIP99" s="11"/>
      <c r="MIQ99" s="11"/>
      <c r="MIR99" s="11"/>
      <c r="MIS99" s="11"/>
      <c r="MIT99" s="11"/>
      <c r="MIU99" s="11"/>
      <c r="MIV99" s="11"/>
      <c r="MIW99" s="11"/>
      <c r="MIX99" s="11"/>
      <c r="MIY99" s="11"/>
      <c r="MIZ99" s="11"/>
      <c r="MJA99" s="11"/>
      <c r="MJB99" s="11"/>
      <c r="MJC99" s="11"/>
      <c r="MJD99" s="11"/>
      <c r="MJE99" s="11"/>
      <c r="MJF99" s="11"/>
      <c r="MJG99" s="11"/>
      <c r="MJH99" s="11"/>
      <c r="MJI99" s="11"/>
      <c r="MJJ99" s="11"/>
      <c r="MJK99" s="11"/>
      <c r="MJL99" s="11"/>
      <c r="MJM99" s="11"/>
      <c r="MJN99" s="11"/>
      <c r="MJO99" s="11"/>
      <c r="MJP99" s="11"/>
      <c r="MJQ99" s="11"/>
      <c r="MJR99" s="11"/>
      <c r="MJS99" s="11"/>
      <c r="MJT99" s="11"/>
      <c r="MJU99" s="11"/>
      <c r="MJV99" s="11"/>
      <c r="MJW99" s="11"/>
      <c r="MJX99" s="11"/>
      <c r="MJY99" s="11"/>
      <c r="MJZ99" s="11"/>
      <c r="MKA99" s="11"/>
      <c r="MKB99" s="11"/>
      <c r="MKC99" s="11"/>
      <c r="MKD99" s="11"/>
      <c r="MKE99" s="11"/>
      <c r="MKF99" s="11"/>
      <c r="MKG99" s="11"/>
      <c r="MKH99" s="11"/>
      <c r="MKI99" s="11"/>
      <c r="MKJ99" s="11"/>
      <c r="MKK99" s="11"/>
      <c r="MKL99" s="11"/>
      <c r="MKM99" s="11"/>
      <c r="MKN99" s="11"/>
      <c r="MKO99" s="11"/>
      <c r="MKP99" s="11"/>
      <c r="MKQ99" s="11"/>
      <c r="MKR99" s="11"/>
      <c r="MKS99" s="11"/>
      <c r="MKT99" s="11"/>
      <c r="MKU99" s="11"/>
      <c r="MKV99" s="11"/>
      <c r="MKW99" s="11"/>
      <c r="MKX99" s="11"/>
      <c r="MKY99" s="11"/>
      <c r="MKZ99" s="11"/>
      <c r="MLA99" s="11"/>
      <c r="MLB99" s="11"/>
      <c r="MLC99" s="11"/>
      <c r="MLD99" s="11"/>
      <c r="MLE99" s="11"/>
      <c r="MLF99" s="11"/>
      <c r="MLG99" s="11"/>
      <c r="MLH99" s="11"/>
      <c r="MLI99" s="11"/>
      <c r="MLJ99" s="11"/>
      <c r="MLK99" s="11"/>
      <c r="MLL99" s="11"/>
      <c r="MLM99" s="11"/>
      <c r="MLN99" s="11"/>
      <c r="MLO99" s="11"/>
      <c r="MLP99" s="11"/>
      <c r="MLQ99" s="11"/>
      <c r="MLR99" s="11"/>
      <c r="MLS99" s="11"/>
      <c r="MLT99" s="11"/>
      <c r="MLU99" s="11"/>
      <c r="MLV99" s="11"/>
      <c r="MLW99" s="11"/>
      <c r="MLX99" s="11"/>
      <c r="MLY99" s="11"/>
      <c r="MLZ99" s="11"/>
      <c r="MMA99" s="11"/>
      <c r="MMB99" s="11"/>
      <c r="MMC99" s="11"/>
      <c r="MMD99" s="11"/>
      <c r="MME99" s="11"/>
      <c r="MMF99" s="11"/>
      <c r="MMG99" s="11"/>
      <c r="MMH99" s="11"/>
      <c r="MMI99" s="11"/>
      <c r="MMJ99" s="11"/>
      <c r="MMK99" s="11"/>
      <c r="MML99" s="11"/>
      <c r="MMM99" s="11"/>
      <c r="MMN99" s="11"/>
      <c r="MMO99" s="11"/>
      <c r="MMP99" s="11"/>
      <c r="MMQ99" s="11"/>
      <c r="MMR99" s="11"/>
      <c r="MMS99" s="11"/>
      <c r="MMT99" s="11"/>
      <c r="MMU99" s="11"/>
      <c r="MMV99" s="11"/>
      <c r="MMW99" s="11"/>
      <c r="MMX99" s="11"/>
      <c r="MMY99" s="11"/>
      <c r="MMZ99" s="11"/>
      <c r="MNA99" s="11"/>
      <c r="MNB99" s="11"/>
      <c r="MNC99" s="11"/>
      <c r="MND99" s="11"/>
      <c r="MNE99" s="11"/>
      <c r="MNF99" s="11"/>
      <c r="MNG99" s="11"/>
      <c r="MNH99" s="11"/>
      <c r="MNI99" s="11"/>
      <c r="MNJ99" s="11"/>
      <c r="MNK99" s="11"/>
      <c r="MNL99" s="11"/>
      <c r="MNM99" s="11"/>
      <c r="MNN99" s="11"/>
      <c r="MNO99" s="11"/>
      <c r="MNP99" s="11"/>
      <c r="MNQ99" s="11"/>
      <c r="MNR99" s="11"/>
      <c r="MNS99" s="11"/>
      <c r="MNT99" s="11"/>
      <c r="MNU99" s="11"/>
      <c r="MNV99" s="11"/>
      <c r="MNW99" s="11"/>
      <c r="MNX99" s="11"/>
      <c r="MNY99" s="11"/>
      <c r="MNZ99" s="11"/>
      <c r="MOA99" s="11"/>
      <c r="MOB99" s="11"/>
      <c r="MOC99" s="11"/>
      <c r="MOD99" s="11"/>
      <c r="MOE99" s="11"/>
      <c r="MOF99" s="11"/>
      <c r="MOG99" s="11"/>
      <c r="MOH99" s="11"/>
      <c r="MOI99" s="11"/>
      <c r="MOJ99" s="11"/>
      <c r="MOK99" s="11"/>
      <c r="MOL99" s="11"/>
      <c r="MOM99" s="11"/>
      <c r="MON99" s="11"/>
      <c r="MOO99" s="11"/>
      <c r="MOP99" s="11"/>
      <c r="MOQ99" s="11"/>
      <c r="MOR99" s="11"/>
      <c r="MOS99" s="11"/>
      <c r="MOT99" s="11"/>
      <c r="MOU99" s="11"/>
      <c r="MOV99" s="11"/>
      <c r="MOW99" s="11"/>
      <c r="MOX99" s="11"/>
      <c r="MOY99" s="11"/>
      <c r="MOZ99" s="11"/>
      <c r="MPA99" s="11"/>
      <c r="MPB99" s="11"/>
      <c r="MPC99" s="11"/>
      <c r="MPD99" s="11"/>
      <c r="MPE99" s="11"/>
      <c r="MPF99" s="11"/>
      <c r="MPG99" s="11"/>
      <c r="MPH99" s="11"/>
      <c r="MPI99" s="11"/>
      <c r="MPJ99" s="11"/>
      <c r="MPK99" s="11"/>
      <c r="MPL99" s="11"/>
      <c r="MPM99" s="11"/>
      <c r="MPN99" s="11"/>
      <c r="MPO99" s="11"/>
      <c r="MPP99" s="11"/>
      <c r="MPQ99" s="11"/>
      <c r="MPR99" s="11"/>
      <c r="MPS99" s="11"/>
      <c r="MPT99" s="11"/>
      <c r="MPU99" s="11"/>
      <c r="MPV99" s="11"/>
      <c r="MPW99" s="11"/>
      <c r="MPX99" s="11"/>
      <c r="MPY99" s="11"/>
      <c r="MPZ99" s="11"/>
      <c r="MQA99" s="11"/>
      <c r="MQB99" s="11"/>
      <c r="MQC99" s="11"/>
      <c r="MQD99" s="11"/>
      <c r="MQE99" s="11"/>
      <c r="MQF99" s="11"/>
      <c r="MQG99" s="11"/>
      <c r="MQH99" s="11"/>
      <c r="MQI99" s="11"/>
      <c r="MQJ99" s="11"/>
      <c r="MQK99" s="11"/>
      <c r="MQL99" s="11"/>
      <c r="MQM99" s="11"/>
      <c r="MQN99" s="11"/>
      <c r="MQO99" s="11"/>
      <c r="MQP99" s="11"/>
      <c r="MQQ99" s="11"/>
      <c r="MQR99" s="11"/>
      <c r="MQS99" s="11"/>
      <c r="MQT99" s="11"/>
      <c r="MQU99" s="11"/>
      <c r="MQV99" s="11"/>
      <c r="MQW99" s="11"/>
      <c r="MQX99" s="11"/>
      <c r="MQY99" s="11"/>
      <c r="MQZ99" s="11"/>
      <c r="MRA99" s="11"/>
      <c r="MRB99" s="11"/>
      <c r="MRC99" s="11"/>
      <c r="MRD99" s="11"/>
      <c r="MRE99" s="11"/>
      <c r="MRF99" s="11"/>
      <c r="MRG99" s="11"/>
      <c r="MRH99" s="11"/>
      <c r="MRI99" s="11"/>
      <c r="MRJ99" s="11"/>
      <c r="MRK99" s="11"/>
      <c r="MRL99" s="11"/>
      <c r="MRM99" s="11"/>
      <c r="MRN99" s="11"/>
      <c r="MRO99" s="11"/>
      <c r="MRP99" s="11"/>
      <c r="MRQ99" s="11"/>
      <c r="MRR99" s="11"/>
      <c r="MRS99" s="11"/>
      <c r="MRT99" s="11"/>
      <c r="MRU99" s="11"/>
      <c r="MRV99" s="11"/>
      <c r="MRW99" s="11"/>
      <c r="MRX99" s="11"/>
      <c r="MRY99" s="11"/>
      <c r="MRZ99" s="11"/>
      <c r="MSA99" s="11"/>
      <c r="MSB99" s="11"/>
      <c r="MSC99" s="11"/>
      <c r="MSD99" s="11"/>
      <c r="MSE99" s="11"/>
      <c r="MSF99" s="11"/>
      <c r="MSG99" s="11"/>
      <c r="MSH99" s="11"/>
      <c r="MSI99" s="11"/>
      <c r="MSJ99" s="11"/>
      <c r="MSK99" s="11"/>
      <c r="MSL99" s="11"/>
      <c r="MSM99" s="11"/>
      <c r="MSN99" s="11"/>
      <c r="MSO99" s="11"/>
      <c r="MSP99" s="11"/>
      <c r="MSQ99" s="11"/>
      <c r="MSR99" s="11"/>
      <c r="MSS99" s="11"/>
      <c r="MST99" s="11"/>
      <c r="MSU99" s="11"/>
      <c r="MSV99" s="11"/>
      <c r="MSW99" s="11"/>
      <c r="MSX99" s="11"/>
      <c r="MSY99" s="11"/>
      <c r="MSZ99" s="11"/>
      <c r="MTA99" s="11"/>
      <c r="MTB99" s="11"/>
      <c r="MTC99" s="11"/>
      <c r="MTD99" s="11"/>
      <c r="MTE99" s="11"/>
      <c r="MTF99" s="11"/>
      <c r="MTG99" s="11"/>
      <c r="MTH99" s="11"/>
      <c r="MTI99" s="11"/>
      <c r="MTJ99" s="11"/>
      <c r="MTK99" s="11"/>
      <c r="MTL99" s="11"/>
      <c r="MTM99" s="11"/>
      <c r="MTN99" s="11"/>
      <c r="MTO99" s="11"/>
      <c r="MTP99" s="11"/>
      <c r="MTQ99" s="11"/>
      <c r="MTR99" s="11"/>
      <c r="MTS99" s="11"/>
      <c r="MTT99" s="11"/>
      <c r="MTU99" s="11"/>
      <c r="MTV99" s="11"/>
      <c r="MTW99" s="11"/>
      <c r="MTX99" s="11"/>
      <c r="MTY99" s="11"/>
      <c r="MTZ99" s="11"/>
      <c r="MUA99" s="11"/>
      <c r="MUB99" s="11"/>
      <c r="MUC99" s="11"/>
      <c r="MUD99" s="11"/>
      <c r="MUE99" s="11"/>
      <c r="MUF99" s="11"/>
      <c r="MUG99" s="11"/>
      <c r="MUH99" s="11"/>
      <c r="MUI99" s="11"/>
      <c r="MUJ99" s="11"/>
      <c r="MUK99" s="11"/>
      <c r="MUL99" s="11"/>
      <c r="MUM99" s="11"/>
      <c r="MUN99" s="11"/>
      <c r="MUO99" s="11"/>
      <c r="MUP99" s="11"/>
      <c r="MUQ99" s="11"/>
      <c r="MUR99" s="11"/>
      <c r="MUS99" s="11"/>
      <c r="MUT99" s="11"/>
      <c r="MUU99" s="11"/>
      <c r="MUV99" s="11"/>
      <c r="MUW99" s="11"/>
      <c r="MUX99" s="11"/>
      <c r="MUY99" s="11"/>
      <c r="MUZ99" s="11"/>
      <c r="MVA99" s="11"/>
      <c r="MVB99" s="11"/>
      <c r="MVC99" s="11"/>
      <c r="MVD99" s="11"/>
      <c r="MVE99" s="11"/>
      <c r="MVF99" s="11"/>
      <c r="MVG99" s="11"/>
      <c r="MVH99" s="11"/>
      <c r="MVI99" s="11"/>
      <c r="MVJ99" s="11"/>
      <c r="MVK99" s="11"/>
      <c r="MVL99" s="11"/>
      <c r="MVM99" s="11"/>
      <c r="MVN99" s="11"/>
      <c r="MVO99" s="11"/>
      <c r="MVP99" s="11"/>
      <c r="MVQ99" s="11"/>
      <c r="MVR99" s="11"/>
      <c r="MVS99" s="11"/>
      <c r="MVT99" s="11"/>
      <c r="MVU99" s="11"/>
      <c r="MVV99" s="11"/>
      <c r="MVW99" s="11"/>
      <c r="MVX99" s="11"/>
      <c r="MVY99" s="11"/>
      <c r="MVZ99" s="11"/>
      <c r="MWA99" s="11"/>
      <c r="MWB99" s="11"/>
      <c r="MWC99" s="11"/>
      <c r="MWD99" s="11"/>
      <c r="MWE99" s="11"/>
      <c r="MWF99" s="11"/>
      <c r="MWG99" s="11"/>
      <c r="MWH99" s="11"/>
      <c r="MWI99" s="11"/>
      <c r="MWJ99" s="11"/>
      <c r="MWK99" s="11"/>
      <c r="MWL99" s="11"/>
      <c r="MWM99" s="11"/>
      <c r="MWN99" s="11"/>
      <c r="MWO99" s="11"/>
      <c r="MWP99" s="11"/>
      <c r="MWQ99" s="11"/>
      <c r="MWR99" s="11"/>
      <c r="MWS99" s="11"/>
      <c r="MWT99" s="11"/>
      <c r="MWU99" s="11"/>
      <c r="MWV99" s="11"/>
      <c r="MWW99" s="11"/>
      <c r="MWX99" s="11"/>
      <c r="MWY99" s="11"/>
      <c r="MWZ99" s="11"/>
      <c r="MXA99" s="11"/>
      <c r="MXB99" s="11"/>
      <c r="MXC99" s="11"/>
      <c r="MXD99" s="11"/>
      <c r="MXE99" s="11"/>
      <c r="MXF99" s="11"/>
      <c r="MXG99" s="11"/>
      <c r="MXH99" s="11"/>
      <c r="MXI99" s="11"/>
      <c r="MXJ99" s="11"/>
      <c r="MXK99" s="11"/>
      <c r="MXL99" s="11"/>
      <c r="MXM99" s="11"/>
      <c r="MXN99" s="11"/>
      <c r="MXO99" s="11"/>
      <c r="MXP99" s="11"/>
      <c r="MXQ99" s="11"/>
      <c r="MXR99" s="11"/>
      <c r="MXS99" s="11"/>
      <c r="MXT99" s="11"/>
      <c r="MXU99" s="11"/>
      <c r="MXV99" s="11"/>
      <c r="MXW99" s="11"/>
      <c r="MXX99" s="11"/>
      <c r="MXY99" s="11"/>
      <c r="MXZ99" s="11"/>
      <c r="MYA99" s="11"/>
      <c r="MYB99" s="11"/>
      <c r="MYC99" s="11"/>
      <c r="MYD99" s="11"/>
      <c r="MYE99" s="11"/>
      <c r="MYF99" s="11"/>
      <c r="MYG99" s="11"/>
      <c r="MYH99" s="11"/>
      <c r="MYI99" s="11"/>
      <c r="MYJ99" s="11"/>
      <c r="MYK99" s="11"/>
      <c r="MYL99" s="11"/>
      <c r="MYM99" s="11"/>
      <c r="MYN99" s="11"/>
      <c r="MYO99" s="11"/>
      <c r="MYP99" s="11"/>
      <c r="MYQ99" s="11"/>
      <c r="MYR99" s="11"/>
      <c r="MYS99" s="11"/>
      <c r="MYT99" s="11"/>
      <c r="MYU99" s="11"/>
      <c r="MYV99" s="11"/>
      <c r="MYW99" s="11"/>
      <c r="MYX99" s="11"/>
      <c r="MYY99" s="11"/>
      <c r="MYZ99" s="11"/>
      <c r="MZA99" s="11"/>
      <c r="MZB99" s="11"/>
      <c r="MZC99" s="11"/>
      <c r="MZD99" s="11"/>
      <c r="MZE99" s="11"/>
      <c r="MZF99" s="11"/>
      <c r="MZG99" s="11"/>
      <c r="MZH99" s="11"/>
      <c r="MZI99" s="11"/>
      <c r="MZJ99" s="11"/>
      <c r="MZK99" s="11"/>
      <c r="MZL99" s="11"/>
      <c r="MZM99" s="11"/>
      <c r="MZN99" s="11"/>
      <c r="MZO99" s="11"/>
      <c r="MZP99" s="11"/>
      <c r="MZQ99" s="11"/>
      <c r="MZR99" s="11"/>
      <c r="MZS99" s="11"/>
      <c r="MZT99" s="11"/>
      <c r="MZU99" s="11"/>
      <c r="MZV99" s="11"/>
      <c r="MZW99" s="11"/>
      <c r="MZX99" s="11"/>
      <c r="MZY99" s="11"/>
      <c r="MZZ99" s="11"/>
      <c r="NAA99" s="11"/>
      <c r="NAB99" s="11"/>
      <c r="NAC99" s="11"/>
      <c r="NAD99" s="11"/>
      <c r="NAE99" s="11"/>
      <c r="NAF99" s="11"/>
      <c r="NAG99" s="11"/>
      <c r="NAH99" s="11"/>
      <c r="NAI99" s="11"/>
      <c r="NAJ99" s="11"/>
      <c r="NAK99" s="11"/>
      <c r="NAL99" s="11"/>
      <c r="NAM99" s="11"/>
      <c r="NAN99" s="11"/>
      <c r="NAO99" s="11"/>
      <c r="NAP99" s="11"/>
      <c r="NAQ99" s="11"/>
      <c r="NAR99" s="11"/>
      <c r="NAS99" s="11"/>
      <c r="NAT99" s="11"/>
      <c r="NAU99" s="11"/>
      <c r="NAV99" s="11"/>
      <c r="NAW99" s="11"/>
      <c r="NAX99" s="11"/>
      <c r="NAY99" s="11"/>
      <c r="NAZ99" s="11"/>
      <c r="NBA99" s="11"/>
      <c r="NBB99" s="11"/>
      <c r="NBC99" s="11"/>
      <c r="NBD99" s="11"/>
      <c r="NBE99" s="11"/>
      <c r="NBF99" s="11"/>
      <c r="NBG99" s="11"/>
      <c r="NBH99" s="11"/>
      <c r="NBI99" s="11"/>
      <c r="NBJ99" s="11"/>
      <c r="NBK99" s="11"/>
      <c r="NBL99" s="11"/>
      <c r="NBM99" s="11"/>
      <c r="NBN99" s="11"/>
      <c r="NBO99" s="11"/>
      <c r="NBP99" s="11"/>
      <c r="NBQ99" s="11"/>
      <c r="NBR99" s="11"/>
      <c r="NBS99" s="11"/>
      <c r="NBT99" s="11"/>
      <c r="NBU99" s="11"/>
      <c r="NBV99" s="11"/>
      <c r="NBW99" s="11"/>
      <c r="NBX99" s="11"/>
      <c r="NBY99" s="11"/>
      <c r="NBZ99" s="11"/>
      <c r="NCA99" s="11"/>
      <c r="NCB99" s="11"/>
      <c r="NCC99" s="11"/>
      <c r="NCD99" s="11"/>
      <c r="NCE99" s="11"/>
      <c r="NCF99" s="11"/>
      <c r="NCG99" s="11"/>
      <c r="NCH99" s="11"/>
      <c r="NCI99" s="11"/>
      <c r="NCJ99" s="11"/>
      <c r="NCK99" s="11"/>
      <c r="NCL99" s="11"/>
      <c r="NCM99" s="11"/>
      <c r="NCN99" s="11"/>
      <c r="NCO99" s="11"/>
      <c r="NCP99" s="11"/>
      <c r="NCQ99" s="11"/>
      <c r="NCR99" s="11"/>
      <c r="NCS99" s="11"/>
      <c r="NCT99" s="11"/>
      <c r="NCU99" s="11"/>
      <c r="NCV99" s="11"/>
      <c r="NCW99" s="11"/>
      <c r="NCX99" s="11"/>
      <c r="NCY99" s="11"/>
      <c r="NCZ99" s="11"/>
      <c r="NDA99" s="11"/>
      <c r="NDB99" s="11"/>
      <c r="NDC99" s="11"/>
      <c r="NDD99" s="11"/>
      <c r="NDE99" s="11"/>
      <c r="NDF99" s="11"/>
      <c r="NDG99" s="11"/>
      <c r="NDH99" s="11"/>
      <c r="NDI99" s="11"/>
      <c r="NDJ99" s="11"/>
      <c r="NDK99" s="11"/>
      <c r="NDL99" s="11"/>
      <c r="NDM99" s="11"/>
      <c r="NDN99" s="11"/>
      <c r="NDO99" s="11"/>
      <c r="NDP99" s="11"/>
      <c r="NDQ99" s="11"/>
      <c r="NDR99" s="11"/>
      <c r="NDS99" s="11"/>
      <c r="NDT99" s="11"/>
      <c r="NDU99" s="11"/>
      <c r="NDV99" s="11"/>
      <c r="NDW99" s="11"/>
      <c r="NDX99" s="11"/>
      <c r="NDY99" s="11"/>
      <c r="NDZ99" s="11"/>
      <c r="NEA99" s="11"/>
      <c r="NEB99" s="11"/>
      <c r="NEC99" s="11"/>
      <c r="NED99" s="11"/>
      <c r="NEE99" s="11"/>
      <c r="NEF99" s="11"/>
      <c r="NEG99" s="11"/>
      <c r="NEH99" s="11"/>
      <c r="NEI99" s="11"/>
      <c r="NEJ99" s="11"/>
      <c r="NEK99" s="11"/>
      <c r="NEL99" s="11"/>
      <c r="NEM99" s="11"/>
      <c r="NEN99" s="11"/>
      <c r="NEO99" s="11"/>
      <c r="NEP99" s="11"/>
      <c r="NEQ99" s="11"/>
      <c r="NER99" s="11"/>
      <c r="NES99" s="11"/>
      <c r="NET99" s="11"/>
      <c r="NEU99" s="11"/>
      <c r="NEV99" s="11"/>
      <c r="NEW99" s="11"/>
      <c r="NEX99" s="11"/>
      <c r="NEY99" s="11"/>
      <c r="NEZ99" s="11"/>
      <c r="NFA99" s="11"/>
      <c r="NFB99" s="11"/>
      <c r="NFC99" s="11"/>
      <c r="NFD99" s="11"/>
      <c r="NFE99" s="11"/>
      <c r="NFF99" s="11"/>
      <c r="NFG99" s="11"/>
      <c r="NFH99" s="11"/>
      <c r="NFI99" s="11"/>
      <c r="NFJ99" s="11"/>
      <c r="NFK99" s="11"/>
      <c r="NFL99" s="11"/>
      <c r="NFM99" s="11"/>
      <c r="NFN99" s="11"/>
      <c r="NFO99" s="11"/>
      <c r="NFP99" s="11"/>
      <c r="NFQ99" s="11"/>
      <c r="NFR99" s="11"/>
      <c r="NFS99" s="11"/>
      <c r="NFT99" s="11"/>
      <c r="NFU99" s="11"/>
      <c r="NFV99" s="11"/>
      <c r="NFW99" s="11"/>
      <c r="NFX99" s="11"/>
      <c r="NFY99" s="11"/>
      <c r="NFZ99" s="11"/>
      <c r="NGA99" s="11"/>
      <c r="NGB99" s="11"/>
      <c r="NGC99" s="11"/>
      <c r="NGD99" s="11"/>
      <c r="NGE99" s="11"/>
      <c r="NGF99" s="11"/>
      <c r="NGG99" s="11"/>
      <c r="NGH99" s="11"/>
      <c r="NGI99" s="11"/>
      <c r="NGJ99" s="11"/>
      <c r="NGK99" s="11"/>
      <c r="NGL99" s="11"/>
      <c r="NGM99" s="11"/>
      <c r="NGN99" s="11"/>
      <c r="NGO99" s="11"/>
      <c r="NGP99" s="11"/>
      <c r="NGQ99" s="11"/>
      <c r="NGR99" s="11"/>
      <c r="NGS99" s="11"/>
      <c r="NGT99" s="11"/>
      <c r="NGU99" s="11"/>
      <c r="NGV99" s="11"/>
      <c r="NGW99" s="11"/>
      <c r="NGX99" s="11"/>
      <c r="NGY99" s="11"/>
      <c r="NGZ99" s="11"/>
      <c r="NHA99" s="11"/>
      <c r="NHB99" s="11"/>
      <c r="NHC99" s="11"/>
      <c r="NHD99" s="11"/>
      <c r="NHE99" s="11"/>
      <c r="NHF99" s="11"/>
      <c r="NHG99" s="11"/>
      <c r="NHH99" s="11"/>
      <c r="NHI99" s="11"/>
      <c r="NHJ99" s="11"/>
      <c r="NHK99" s="11"/>
      <c r="NHL99" s="11"/>
      <c r="NHM99" s="11"/>
      <c r="NHN99" s="11"/>
      <c r="NHO99" s="11"/>
      <c r="NHP99" s="11"/>
      <c r="NHQ99" s="11"/>
      <c r="NHR99" s="11"/>
      <c r="NHS99" s="11"/>
      <c r="NHT99" s="11"/>
      <c r="NHU99" s="11"/>
      <c r="NHV99" s="11"/>
      <c r="NHW99" s="11"/>
      <c r="NHX99" s="11"/>
      <c r="NHY99" s="11"/>
      <c r="NHZ99" s="11"/>
      <c r="NIA99" s="11"/>
      <c r="NIB99" s="11"/>
      <c r="NIC99" s="11"/>
      <c r="NID99" s="11"/>
      <c r="NIE99" s="11"/>
      <c r="NIF99" s="11"/>
      <c r="NIG99" s="11"/>
      <c r="NIH99" s="11"/>
      <c r="NII99" s="11"/>
      <c r="NIJ99" s="11"/>
      <c r="NIK99" s="11"/>
      <c r="NIL99" s="11"/>
      <c r="NIM99" s="11"/>
      <c r="NIN99" s="11"/>
      <c r="NIO99" s="11"/>
      <c r="NIP99" s="11"/>
      <c r="NIQ99" s="11"/>
      <c r="NIR99" s="11"/>
      <c r="NIS99" s="11"/>
      <c r="NIT99" s="11"/>
      <c r="NIU99" s="11"/>
      <c r="NIV99" s="11"/>
      <c r="NIW99" s="11"/>
      <c r="NIX99" s="11"/>
      <c r="NIY99" s="11"/>
      <c r="NIZ99" s="11"/>
      <c r="NJA99" s="11"/>
      <c r="NJB99" s="11"/>
      <c r="NJC99" s="11"/>
      <c r="NJD99" s="11"/>
      <c r="NJE99" s="11"/>
      <c r="NJF99" s="11"/>
      <c r="NJG99" s="11"/>
      <c r="NJH99" s="11"/>
      <c r="NJI99" s="11"/>
      <c r="NJJ99" s="11"/>
      <c r="NJK99" s="11"/>
      <c r="NJL99" s="11"/>
      <c r="NJM99" s="11"/>
      <c r="NJN99" s="11"/>
      <c r="NJO99" s="11"/>
      <c r="NJP99" s="11"/>
      <c r="NJQ99" s="11"/>
      <c r="NJR99" s="11"/>
      <c r="NJS99" s="11"/>
      <c r="NJT99" s="11"/>
      <c r="NJU99" s="11"/>
      <c r="NJV99" s="11"/>
      <c r="NJW99" s="11"/>
      <c r="NJX99" s="11"/>
      <c r="NJY99" s="11"/>
      <c r="NJZ99" s="11"/>
      <c r="NKA99" s="11"/>
      <c r="NKB99" s="11"/>
      <c r="NKC99" s="11"/>
      <c r="NKD99" s="11"/>
      <c r="NKE99" s="11"/>
      <c r="NKF99" s="11"/>
      <c r="NKG99" s="11"/>
      <c r="NKH99" s="11"/>
      <c r="NKI99" s="11"/>
      <c r="NKJ99" s="11"/>
      <c r="NKK99" s="11"/>
      <c r="NKL99" s="11"/>
      <c r="NKM99" s="11"/>
      <c r="NKN99" s="11"/>
      <c r="NKO99" s="11"/>
      <c r="NKP99" s="11"/>
      <c r="NKQ99" s="11"/>
      <c r="NKR99" s="11"/>
      <c r="NKS99" s="11"/>
      <c r="NKT99" s="11"/>
      <c r="NKU99" s="11"/>
      <c r="NKV99" s="11"/>
      <c r="NKW99" s="11"/>
      <c r="NKX99" s="11"/>
      <c r="NKY99" s="11"/>
      <c r="NKZ99" s="11"/>
      <c r="NLA99" s="11"/>
      <c r="NLB99" s="11"/>
      <c r="NLC99" s="11"/>
      <c r="NLD99" s="11"/>
      <c r="NLE99" s="11"/>
      <c r="NLF99" s="11"/>
      <c r="NLG99" s="11"/>
      <c r="NLH99" s="11"/>
      <c r="NLI99" s="11"/>
      <c r="NLJ99" s="11"/>
      <c r="NLK99" s="11"/>
      <c r="NLL99" s="11"/>
      <c r="NLM99" s="11"/>
      <c r="NLN99" s="11"/>
      <c r="NLO99" s="11"/>
      <c r="NLP99" s="11"/>
      <c r="NLQ99" s="11"/>
      <c r="NLR99" s="11"/>
      <c r="NLS99" s="11"/>
      <c r="NLT99" s="11"/>
      <c r="NLU99" s="11"/>
      <c r="NLV99" s="11"/>
      <c r="NLW99" s="11"/>
      <c r="NLX99" s="11"/>
      <c r="NLY99" s="11"/>
      <c r="NLZ99" s="11"/>
      <c r="NMA99" s="11"/>
      <c r="NMB99" s="11"/>
      <c r="NMC99" s="11"/>
      <c r="NMD99" s="11"/>
      <c r="NME99" s="11"/>
      <c r="NMF99" s="11"/>
      <c r="NMG99" s="11"/>
      <c r="NMH99" s="11"/>
      <c r="NMI99" s="11"/>
      <c r="NMJ99" s="11"/>
      <c r="NMK99" s="11"/>
      <c r="NML99" s="11"/>
      <c r="NMM99" s="11"/>
      <c r="NMN99" s="11"/>
      <c r="NMO99" s="11"/>
      <c r="NMP99" s="11"/>
      <c r="NMQ99" s="11"/>
      <c r="NMR99" s="11"/>
      <c r="NMS99" s="11"/>
      <c r="NMT99" s="11"/>
      <c r="NMU99" s="11"/>
      <c r="NMV99" s="11"/>
      <c r="NMW99" s="11"/>
      <c r="NMX99" s="11"/>
      <c r="NMY99" s="11"/>
      <c r="NMZ99" s="11"/>
      <c r="NNA99" s="11"/>
      <c r="NNB99" s="11"/>
      <c r="NNC99" s="11"/>
      <c r="NND99" s="11"/>
      <c r="NNE99" s="11"/>
      <c r="NNF99" s="11"/>
      <c r="NNG99" s="11"/>
      <c r="NNH99" s="11"/>
      <c r="NNI99" s="11"/>
      <c r="NNJ99" s="11"/>
      <c r="NNK99" s="11"/>
      <c r="NNL99" s="11"/>
      <c r="NNM99" s="11"/>
      <c r="NNN99" s="11"/>
      <c r="NNO99" s="11"/>
      <c r="NNP99" s="11"/>
      <c r="NNQ99" s="11"/>
      <c r="NNR99" s="11"/>
      <c r="NNS99" s="11"/>
      <c r="NNT99" s="11"/>
      <c r="NNU99" s="11"/>
      <c r="NNV99" s="11"/>
      <c r="NNW99" s="11"/>
      <c r="NNX99" s="11"/>
      <c r="NNY99" s="11"/>
      <c r="NNZ99" s="11"/>
      <c r="NOA99" s="11"/>
      <c r="NOB99" s="11"/>
      <c r="NOC99" s="11"/>
      <c r="NOD99" s="11"/>
      <c r="NOE99" s="11"/>
      <c r="NOF99" s="11"/>
      <c r="NOG99" s="11"/>
      <c r="NOH99" s="11"/>
      <c r="NOI99" s="11"/>
      <c r="NOJ99" s="11"/>
      <c r="NOK99" s="11"/>
      <c r="NOL99" s="11"/>
      <c r="NOM99" s="11"/>
      <c r="NON99" s="11"/>
      <c r="NOO99" s="11"/>
      <c r="NOP99" s="11"/>
      <c r="NOQ99" s="11"/>
      <c r="NOR99" s="11"/>
      <c r="NOS99" s="11"/>
      <c r="NOT99" s="11"/>
      <c r="NOU99" s="11"/>
      <c r="NOV99" s="11"/>
      <c r="NOW99" s="11"/>
      <c r="NOX99" s="11"/>
      <c r="NOY99" s="11"/>
      <c r="NOZ99" s="11"/>
      <c r="NPA99" s="11"/>
      <c r="NPB99" s="11"/>
      <c r="NPC99" s="11"/>
      <c r="NPD99" s="11"/>
      <c r="NPE99" s="11"/>
      <c r="NPF99" s="11"/>
      <c r="NPG99" s="11"/>
      <c r="NPH99" s="11"/>
      <c r="NPI99" s="11"/>
      <c r="NPJ99" s="11"/>
      <c r="NPK99" s="11"/>
      <c r="NPL99" s="11"/>
      <c r="NPM99" s="11"/>
      <c r="NPN99" s="11"/>
      <c r="NPO99" s="11"/>
      <c r="NPP99" s="11"/>
      <c r="NPQ99" s="11"/>
      <c r="NPR99" s="11"/>
      <c r="NPS99" s="11"/>
      <c r="NPT99" s="11"/>
      <c r="NPU99" s="11"/>
      <c r="NPV99" s="11"/>
      <c r="NPW99" s="11"/>
      <c r="NPX99" s="11"/>
      <c r="NPY99" s="11"/>
      <c r="NPZ99" s="11"/>
      <c r="NQA99" s="11"/>
      <c r="NQB99" s="11"/>
      <c r="NQC99" s="11"/>
      <c r="NQD99" s="11"/>
      <c r="NQE99" s="11"/>
      <c r="NQF99" s="11"/>
      <c r="NQG99" s="11"/>
      <c r="NQH99" s="11"/>
      <c r="NQI99" s="11"/>
      <c r="NQJ99" s="11"/>
      <c r="NQK99" s="11"/>
      <c r="NQL99" s="11"/>
      <c r="NQM99" s="11"/>
      <c r="NQN99" s="11"/>
      <c r="NQO99" s="11"/>
      <c r="NQP99" s="11"/>
      <c r="NQQ99" s="11"/>
      <c r="NQR99" s="11"/>
      <c r="NQS99" s="11"/>
      <c r="NQT99" s="11"/>
      <c r="NQU99" s="11"/>
      <c r="NQV99" s="11"/>
      <c r="NQW99" s="11"/>
      <c r="NQX99" s="11"/>
      <c r="NQY99" s="11"/>
      <c r="NQZ99" s="11"/>
      <c r="NRA99" s="11"/>
      <c r="NRB99" s="11"/>
      <c r="NRC99" s="11"/>
      <c r="NRD99" s="11"/>
      <c r="NRE99" s="11"/>
      <c r="NRF99" s="11"/>
      <c r="NRG99" s="11"/>
      <c r="NRH99" s="11"/>
      <c r="NRI99" s="11"/>
      <c r="NRJ99" s="11"/>
      <c r="NRK99" s="11"/>
      <c r="NRL99" s="11"/>
      <c r="NRM99" s="11"/>
      <c r="NRN99" s="11"/>
      <c r="NRO99" s="11"/>
      <c r="NRP99" s="11"/>
      <c r="NRQ99" s="11"/>
      <c r="NRR99" s="11"/>
      <c r="NRS99" s="11"/>
      <c r="NRT99" s="11"/>
      <c r="NRU99" s="11"/>
      <c r="NRV99" s="11"/>
      <c r="NRW99" s="11"/>
      <c r="NRX99" s="11"/>
      <c r="NRY99" s="11"/>
      <c r="NRZ99" s="11"/>
      <c r="NSA99" s="11"/>
      <c r="NSB99" s="11"/>
      <c r="NSC99" s="11"/>
      <c r="NSD99" s="11"/>
      <c r="NSE99" s="11"/>
      <c r="NSF99" s="11"/>
      <c r="NSG99" s="11"/>
      <c r="NSH99" s="11"/>
      <c r="NSI99" s="11"/>
      <c r="NSJ99" s="11"/>
      <c r="NSK99" s="11"/>
      <c r="NSL99" s="11"/>
      <c r="NSM99" s="11"/>
      <c r="NSN99" s="11"/>
      <c r="NSO99" s="11"/>
      <c r="NSP99" s="11"/>
      <c r="NSQ99" s="11"/>
      <c r="NSR99" s="11"/>
      <c r="NSS99" s="11"/>
      <c r="NST99" s="11"/>
      <c r="NSU99" s="11"/>
      <c r="NSV99" s="11"/>
      <c r="NSW99" s="11"/>
      <c r="NSX99" s="11"/>
      <c r="NSY99" s="11"/>
      <c r="NSZ99" s="11"/>
      <c r="NTA99" s="11"/>
      <c r="NTB99" s="11"/>
      <c r="NTC99" s="11"/>
      <c r="NTD99" s="11"/>
      <c r="NTE99" s="11"/>
      <c r="NTF99" s="11"/>
      <c r="NTG99" s="11"/>
      <c r="NTH99" s="11"/>
      <c r="NTI99" s="11"/>
      <c r="NTJ99" s="11"/>
      <c r="NTK99" s="11"/>
      <c r="NTL99" s="11"/>
      <c r="NTM99" s="11"/>
      <c r="NTN99" s="11"/>
      <c r="NTO99" s="11"/>
      <c r="NTP99" s="11"/>
      <c r="NTQ99" s="11"/>
      <c r="NTR99" s="11"/>
      <c r="NTS99" s="11"/>
      <c r="NTT99" s="11"/>
      <c r="NTU99" s="11"/>
      <c r="NTV99" s="11"/>
      <c r="NTW99" s="11"/>
      <c r="NTX99" s="11"/>
      <c r="NTY99" s="11"/>
      <c r="NTZ99" s="11"/>
      <c r="NUA99" s="11"/>
      <c r="NUB99" s="11"/>
      <c r="NUC99" s="11"/>
      <c r="NUD99" s="11"/>
      <c r="NUE99" s="11"/>
      <c r="NUF99" s="11"/>
      <c r="NUG99" s="11"/>
      <c r="NUH99" s="11"/>
      <c r="NUI99" s="11"/>
      <c r="NUJ99" s="11"/>
      <c r="NUK99" s="11"/>
      <c r="NUL99" s="11"/>
      <c r="NUM99" s="11"/>
      <c r="NUN99" s="11"/>
      <c r="NUO99" s="11"/>
      <c r="NUP99" s="11"/>
      <c r="NUQ99" s="11"/>
      <c r="NUR99" s="11"/>
      <c r="NUS99" s="11"/>
      <c r="NUT99" s="11"/>
      <c r="NUU99" s="11"/>
      <c r="NUV99" s="11"/>
      <c r="NUW99" s="11"/>
      <c r="NUX99" s="11"/>
      <c r="NUY99" s="11"/>
      <c r="NUZ99" s="11"/>
      <c r="NVA99" s="11"/>
      <c r="NVB99" s="11"/>
      <c r="NVC99" s="11"/>
      <c r="NVD99" s="11"/>
      <c r="NVE99" s="11"/>
      <c r="NVF99" s="11"/>
      <c r="NVG99" s="11"/>
      <c r="NVH99" s="11"/>
      <c r="NVI99" s="11"/>
      <c r="NVJ99" s="11"/>
      <c r="NVK99" s="11"/>
      <c r="NVL99" s="11"/>
      <c r="NVM99" s="11"/>
      <c r="NVN99" s="11"/>
      <c r="NVO99" s="11"/>
      <c r="NVP99" s="11"/>
      <c r="NVQ99" s="11"/>
      <c r="NVR99" s="11"/>
      <c r="NVS99" s="11"/>
      <c r="NVT99" s="11"/>
      <c r="NVU99" s="11"/>
      <c r="NVV99" s="11"/>
      <c r="NVW99" s="11"/>
      <c r="NVX99" s="11"/>
      <c r="NVY99" s="11"/>
      <c r="NVZ99" s="11"/>
      <c r="NWA99" s="11"/>
      <c r="NWB99" s="11"/>
      <c r="NWC99" s="11"/>
      <c r="NWD99" s="11"/>
      <c r="NWE99" s="11"/>
      <c r="NWF99" s="11"/>
      <c r="NWG99" s="11"/>
      <c r="NWH99" s="11"/>
      <c r="NWI99" s="11"/>
      <c r="NWJ99" s="11"/>
      <c r="NWK99" s="11"/>
      <c r="NWL99" s="11"/>
      <c r="NWM99" s="11"/>
      <c r="NWN99" s="11"/>
      <c r="NWO99" s="11"/>
      <c r="NWP99" s="11"/>
      <c r="NWQ99" s="11"/>
      <c r="NWR99" s="11"/>
      <c r="NWS99" s="11"/>
      <c r="NWT99" s="11"/>
      <c r="NWU99" s="11"/>
      <c r="NWV99" s="11"/>
      <c r="NWW99" s="11"/>
      <c r="NWX99" s="11"/>
      <c r="NWY99" s="11"/>
      <c r="NWZ99" s="11"/>
      <c r="NXA99" s="11"/>
      <c r="NXB99" s="11"/>
      <c r="NXC99" s="11"/>
      <c r="NXD99" s="11"/>
      <c r="NXE99" s="11"/>
      <c r="NXF99" s="11"/>
      <c r="NXG99" s="11"/>
      <c r="NXH99" s="11"/>
      <c r="NXI99" s="11"/>
      <c r="NXJ99" s="11"/>
      <c r="NXK99" s="11"/>
      <c r="NXL99" s="11"/>
      <c r="NXM99" s="11"/>
      <c r="NXN99" s="11"/>
      <c r="NXO99" s="11"/>
      <c r="NXP99" s="11"/>
      <c r="NXQ99" s="11"/>
      <c r="NXR99" s="11"/>
      <c r="NXS99" s="11"/>
      <c r="NXT99" s="11"/>
      <c r="NXU99" s="11"/>
      <c r="NXV99" s="11"/>
      <c r="NXW99" s="11"/>
      <c r="NXX99" s="11"/>
      <c r="NXY99" s="11"/>
      <c r="NXZ99" s="11"/>
      <c r="NYA99" s="11"/>
      <c r="NYB99" s="11"/>
      <c r="NYC99" s="11"/>
      <c r="NYD99" s="11"/>
      <c r="NYE99" s="11"/>
      <c r="NYF99" s="11"/>
      <c r="NYG99" s="11"/>
      <c r="NYH99" s="11"/>
      <c r="NYI99" s="11"/>
      <c r="NYJ99" s="11"/>
      <c r="NYK99" s="11"/>
      <c r="NYL99" s="11"/>
      <c r="NYM99" s="11"/>
      <c r="NYN99" s="11"/>
      <c r="NYO99" s="11"/>
      <c r="NYP99" s="11"/>
      <c r="NYQ99" s="11"/>
      <c r="NYR99" s="11"/>
      <c r="NYS99" s="11"/>
      <c r="NYT99" s="11"/>
      <c r="NYU99" s="11"/>
      <c r="NYV99" s="11"/>
      <c r="NYW99" s="11"/>
      <c r="NYX99" s="11"/>
      <c r="NYY99" s="11"/>
      <c r="NYZ99" s="11"/>
      <c r="NZA99" s="11"/>
      <c r="NZB99" s="11"/>
      <c r="NZC99" s="11"/>
      <c r="NZD99" s="11"/>
      <c r="NZE99" s="11"/>
      <c r="NZF99" s="11"/>
      <c r="NZG99" s="11"/>
      <c r="NZH99" s="11"/>
      <c r="NZI99" s="11"/>
      <c r="NZJ99" s="11"/>
      <c r="NZK99" s="11"/>
      <c r="NZL99" s="11"/>
      <c r="NZM99" s="11"/>
      <c r="NZN99" s="11"/>
      <c r="NZO99" s="11"/>
      <c r="NZP99" s="11"/>
      <c r="NZQ99" s="11"/>
      <c r="NZR99" s="11"/>
      <c r="NZS99" s="11"/>
      <c r="NZT99" s="11"/>
      <c r="NZU99" s="11"/>
      <c r="NZV99" s="11"/>
      <c r="NZW99" s="11"/>
      <c r="NZX99" s="11"/>
      <c r="NZY99" s="11"/>
      <c r="NZZ99" s="11"/>
      <c r="OAA99" s="11"/>
      <c r="OAB99" s="11"/>
      <c r="OAC99" s="11"/>
      <c r="OAD99" s="11"/>
      <c r="OAE99" s="11"/>
      <c r="OAF99" s="11"/>
      <c r="OAG99" s="11"/>
      <c r="OAH99" s="11"/>
      <c r="OAI99" s="11"/>
      <c r="OAJ99" s="11"/>
      <c r="OAK99" s="11"/>
      <c r="OAL99" s="11"/>
      <c r="OAM99" s="11"/>
      <c r="OAN99" s="11"/>
      <c r="OAO99" s="11"/>
      <c r="OAP99" s="11"/>
      <c r="OAQ99" s="11"/>
      <c r="OAR99" s="11"/>
      <c r="OAS99" s="11"/>
      <c r="OAT99" s="11"/>
      <c r="OAU99" s="11"/>
      <c r="OAV99" s="11"/>
      <c r="OAW99" s="11"/>
      <c r="OAX99" s="11"/>
      <c r="OAY99" s="11"/>
      <c r="OAZ99" s="11"/>
      <c r="OBA99" s="11"/>
      <c r="OBB99" s="11"/>
      <c r="OBC99" s="11"/>
      <c r="OBD99" s="11"/>
      <c r="OBE99" s="11"/>
      <c r="OBF99" s="11"/>
      <c r="OBG99" s="11"/>
      <c r="OBH99" s="11"/>
      <c r="OBI99" s="11"/>
      <c r="OBJ99" s="11"/>
      <c r="OBK99" s="11"/>
      <c r="OBL99" s="11"/>
      <c r="OBM99" s="11"/>
      <c r="OBN99" s="11"/>
      <c r="OBO99" s="11"/>
      <c r="OBP99" s="11"/>
      <c r="OBQ99" s="11"/>
      <c r="OBR99" s="11"/>
      <c r="OBS99" s="11"/>
      <c r="OBT99" s="11"/>
      <c r="OBU99" s="11"/>
      <c r="OBV99" s="11"/>
      <c r="OBW99" s="11"/>
      <c r="OBX99" s="11"/>
      <c r="OBY99" s="11"/>
      <c r="OBZ99" s="11"/>
      <c r="OCA99" s="11"/>
      <c r="OCB99" s="11"/>
      <c r="OCC99" s="11"/>
      <c r="OCD99" s="11"/>
      <c r="OCE99" s="11"/>
      <c r="OCF99" s="11"/>
      <c r="OCG99" s="11"/>
      <c r="OCH99" s="11"/>
      <c r="OCI99" s="11"/>
      <c r="OCJ99" s="11"/>
      <c r="OCK99" s="11"/>
      <c r="OCL99" s="11"/>
      <c r="OCM99" s="11"/>
      <c r="OCN99" s="11"/>
      <c r="OCO99" s="11"/>
      <c r="OCP99" s="11"/>
      <c r="OCQ99" s="11"/>
      <c r="OCR99" s="11"/>
      <c r="OCS99" s="11"/>
      <c r="OCT99" s="11"/>
      <c r="OCU99" s="11"/>
      <c r="OCV99" s="11"/>
      <c r="OCW99" s="11"/>
      <c r="OCX99" s="11"/>
      <c r="OCY99" s="11"/>
      <c r="OCZ99" s="11"/>
      <c r="ODA99" s="11"/>
      <c r="ODB99" s="11"/>
      <c r="ODC99" s="11"/>
      <c r="ODD99" s="11"/>
      <c r="ODE99" s="11"/>
      <c r="ODF99" s="11"/>
      <c r="ODG99" s="11"/>
      <c r="ODH99" s="11"/>
      <c r="ODI99" s="11"/>
      <c r="ODJ99" s="11"/>
      <c r="ODK99" s="11"/>
      <c r="ODL99" s="11"/>
      <c r="ODM99" s="11"/>
      <c r="ODN99" s="11"/>
      <c r="ODO99" s="11"/>
      <c r="ODP99" s="11"/>
      <c r="ODQ99" s="11"/>
      <c r="ODR99" s="11"/>
      <c r="ODS99" s="11"/>
      <c r="ODT99" s="11"/>
      <c r="ODU99" s="11"/>
      <c r="ODV99" s="11"/>
      <c r="ODW99" s="11"/>
      <c r="ODX99" s="11"/>
      <c r="ODY99" s="11"/>
      <c r="ODZ99" s="11"/>
      <c r="OEA99" s="11"/>
      <c r="OEB99" s="11"/>
      <c r="OEC99" s="11"/>
      <c r="OED99" s="11"/>
      <c r="OEE99" s="11"/>
      <c r="OEF99" s="11"/>
      <c r="OEG99" s="11"/>
      <c r="OEH99" s="11"/>
      <c r="OEI99" s="11"/>
      <c r="OEJ99" s="11"/>
      <c r="OEK99" s="11"/>
      <c r="OEL99" s="11"/>
      <c r="OEM99" s="11"/>
      <c r="OEN99" s="11"/>
      <c r="OEO99" s="11"/>
      <c r="OEP99" s="11"/>
      <c r="OEQ99" s="11"/>
      <c r="OER99" s="11"/>
      <c r="OES99" s="11"/>
      <c r="OET99" s="11"/>
      <c r="OEU99" s="11"/>
      <c r="OEV99" s="11"/>
      <c r="OEW99" s="11"/>
      <c r="OEX99" s="11"/>
      <c r="OEY99" s="11"/>
      <c r="OEZ99" s="11"/>
      <c r="OFA99" s="11"/>
      <c r="OFB99" s="11"/>
      <c r="OFC99" s="11"/>
      <c r="OFD99" s="11"/>
      <c r="OFE99" s="11"/>
      <c r="OFF99" s="11"/>
      <c r="OFG99" s="11"/>
      <c r="OFH99" s="11"/>
      <c r="OFI99" s="11"/>
      <c r="OFJ99" s="11"/>
      <c r="OFK99" s="11"/>
      <c r="OFL99" s="11"/>
      <c r="OFM99" s="11"/>
      <c r="OFN99" s="11"/>
      <c r="OFO99" s="11"/>
      <c r="OFP99" s="11"/>
      <c r="OFQ99" s="11"/>
      <c r="OFR99" s="11"/>
      <c r="OFS99" s="11"/>
      <c r="OFT99" s="11"/>
      <c r="OFU99" s="11"/>
      <c r="OFV99" s="11"/>
      <c r="OFW99" s="11"/>
      <c r="OFX99" s="11"/>
      <c r="OFY99" s="11"/>
      <c r="OFZ99" s="11"/>
      <c r="OGA99" s="11"/>
      <c r="OGB99" s="11"/>
      <c r="OGC99" s="11"/>
      <c r="OGD99" s="11"/>
      <c r="OGE99" s="11"/>
      <c r="OGF99" s="11"/>
      <c r="OGG99" s="11"/>
      <c r="OGH99" s="11"/>
      <c r="OGI99" s="11"/>
      <c r="OGJ99" s="11"/>
      <c r="OGK99" s="11"/>
      <c r="OGL99" s="11"/>
      <c r="OGM99" s="11"/>
      <c r="OGN99" s="11"/>
      <c r="OGO99" s="11"/>
      <c r="OGP99" s="11"/>
      <c r="OGQ99" s="11"/>
      <c r="OGR99" s="11"/>
      <c r="OGS99" s="11"/>
      <c r="OGT99" s="11"/>
      <c r="OGU99" s="11"/>
      <c r="OGV99" s="11"/>
      <c r="OGW99" s="11"/>
      <c r="OGX99" s="11"/>
      <c r="OGY99" s="11"/>
      <c r="OGZ99" s="11"/>
      <c r="OHA99" s="11"/>
      <c r="OHB99" s="11"/>
      <c r="OHC99" s="11"/>
      <c r="OHD99" s="11"/>
      <c r="OHE99" s="11"/>
      <c r="OHF99" s="11"/>
      <c r="OHG99" s="11"/>
      <c r="OHH99" s="11"/>
      <c r="OHI99" s="11"/>
      <c r="OHJ99" s="11"/>
      <c r="OHK99" s="11"/>
      <c r="OHL99" s="11"/>
      <c r="OHM99" s="11"/>
      <c r="OHN99" s="11"/>
      <c r="OHO99" s="11"/>
      <c r="OHP99" s="11"/>
      <c r="OHQ99" s="11"/>
      <c r="OHR99" s="11"/>
      <c r="OHS99" s="11"/>
      <c r="OHT99" s="11"/>
      <c r="OHU99" s="11"/>
      <c r="OHV99" s="11"/>
      <c r="OHW99" s="11"/>
      <c r="OHX99" s="11"/>
      <c r="OHY99" s="11"/>
      <c r="OHZ99" s="11"/>
      <c r="OIA99" s="11"/>
      <c r="OIB99" s="11"/>
      <c r="OIC99" s="11"/>
      <c r="OID99" s="11"/>
      <c r="OIE99" s="11"/>
      <c r="OIF99" s="11"/>
      <c r="OIG99" s="11"/>
      <c r="OIH99" s="11"/>
      <c r="OII99" s="11"/>
      <c r="OIJ99" s="11"/>
      <c r="OIK99" s="11"/>
      <c r="OIL99" s="11"/>
      <c r="OIM99" s="11"/>
      <c r="OIN99" s="11"/>
      <c r="OIO99" s="11"/>
      <c r="OIP99" s="11"/>
      <c r="OIQ99" s="11"/>
      <c r="OIR99" s="11"/>
      <c r="OIS99" s="11"/>
      <c r="OIT99" s="11"/>
      <c r="OIU99" s="11"/>
      <c r="OIV99" s="11"/>
      <c r="OIW99" s="11"/>
      <c r="OIX99" s="11"/>
      <c r="OIY99" s="11"/>
      <c r="OIZ99" s="11"/>
      <c r="OJA99" s="11"/>
      <c r="OJB99" s="11"/>
      <c r="OJC99" s="11"/>
      <c r="OJD99" s="11"/>
      <c r="OJE99" s="11"/>
      <c r="OJF99" s="11"/>
      <c r="OJG99" s="11"/>
      <c r="OJH99" s="11"/>
      <c r="OJI99" s="11"/>
      <c r="OJJ99" s="11"/>
      <c r="OJK99" s="11"/>
      <c r="OJL99" s="11"/>
      <c r="OJM99" s="11"/>
      <c r="OJN99" s="11"/>
      <c r="OJO99" s="11"/>
      <c r="OJP99" s="11"/>
      <c r="OJQ99" s="11"/>
      <c r="OJR99" s="11"/>
      <c r="OJS99" s="11"/>
      <c r="OJT99" s="11"/>
      <c r="OJU99" s="11"/>
      <c r="OJV99" s="11"/>
      <c r="OJW99" s="11"/>
      <c r="OJX99" s="11"/>
      <c r="OJY99" s="11"/>
      <c r="OJZ99" s="11"/>
      <c r="OKA99" s="11"/>
      <c r="OKB99" s="11"/>
      <c r="OKC99" s="11"/>
      <c r="OKD99" s="11"/>
      <c r="OKE99" s="11"/>
      <c r="OKF99" s="11"/>
      <c r="OKG99" s="11"/>
      <c r="OKH99" s="11"/>
      <c r="OKI99" s="11"/>
      <c r="OKJ99" s="11"/>
      <c r="OKK99" s="11"/>
      <c r="OKL99" s="11"/>
      <c r="OKM99" s="11"/>
      <c r="OKN99" s="11"/>
      <c r="OKO99" s="11"/>
      <c r="OKP99" s="11"/>
      <c r="OKQ99" s="11"/>
      <c r="OKR99" s="11"/>
      <c r="OKS99" s="11"/>
      <c r="OKT99" s="11"/>
      <c r="OKU99" s="11"/>
      <c r="OKV99" s="11"/>
      <c r="OKW99" s="11"/>
      <c r="OKX99" s="11"/>
      <c r="OKY99" s="11"/>
      <c r="OKZ99" s="11"/>
      <c r="OLA99" s="11"/>
      <c r="OLB99" s="11"/>
      <c r="OLC99" s="11"/>
      <c r="OLD99" s="11"/>
      <c r="OLE99" s="11"/>
      <c r="OLF99" s="11"/>
      <c r="OLG99" s="11"/>
      <c r="OLH99" s="11"/>
      <c r="OLI99" s="11"/>
      <c r="OLJ99" s="11"/>
      <c r="OLK99" s="11"/>
      <c r="OLL99" s="11"/>
      <c r="OLM99" s="11"/>
      <c r="OLN99" s="11"/>
      <c r="OLO99" s="11"/>
      <c r="OLP99" s="11"/>
      <c r="OLQ99" s="11"/>
      <c r="OLR99" s="11"/>
      <c r="OLS99" s="11"/>
      <c r="OLT99" s="11"/>
      <c r="OLU99" s="11"/>
      <c r="OLV99" s="11"/>
      <c r="OLW99" s="11"/>
      <c r="OLX99" s="11"/>
      <c r="OLY99" s="11"/>
      <c r="OLZ99" s="11"/>
      <c r="OMA99" s="11"/>
      <c r="OMB99" s="11"/>
      <c r="OMC99" s="11"/>
      <c r="OMD99" s="11"/>
      <c r="OME99" s="11"/>
      <c r="OMF99" s="11"/>
      <c r="OMG99" s="11"/>
      <c r="OMH99" s="11"/>
      <c r="OMI99" s="11"/>
      <c r="OMJ99" s="11"/>
      <c r="OMK99" s="11"/>
      <c r="OML99" s="11"/>
      <c r="OMM99" s="11"/>
      <c r="OMN99" s="11"/>
      <c r="OMO99" s="11"/>
      <c r="OMP99" s="11"/>
      <c r="OMQ99" s="11"/>
      <c r="OMR99" s="11"/>
      <c r="OMS99" s="11"/>
      <c r="OMT99" s="11"/>
      <c r="OMU99" s="11"/>
      <c r="OMV99" s="11"/>
      <c r="OMW99" s="11"/>
      <c r="OMX99" s="11"/>
      <c r="OMY99" s="11"/>
      <c r="OMZ99" s="11"/>
      <c r="ONA99" s="11"/>
      <c r="ONB99" s="11"/>
      <c r="ONC99" s="11"/>
      <c r="OND99" s="11"/>
      <c r="ONE99" s="11"/>
      <c r="ONF99" s="11"/>
      <c r="ONG99" s="11"/>
      <c r="ONH99" s="11"/>
      <c r="ONI99" s="11"/>
      <c r="ONJ99" s="11"/>
      <c r="ONK99" s="11"/>
      <c r="ONL99" s="11"/>
      <c r="ONM99" s="11"/>
      <c r="ONN99" s="11"/>
      <c r="ONO99" s="11"/>
      <c r="ONP99" s="11"/>
      <c r="ONQ99" s="11"/>
      <c r="ONR99" s="11"/>
      <c r="ONS99" s="11"/>
      <c r="ONT99" s="11"/>
      <c r="ONU99" s="11"/>
      <c r="ONV99" s="11"/>
      <c r="ONW99" s="11"/>
      <c r="ONX99" s="11"/>
      <c r="ONY99" s="11"/>
      <c r="ONZ99" s="11"/>
      <c r="OOA99" s="11"/>
      <c r="OOB99" s="11"/>
      <c r="OOC99" s="11"/>
      <c r="OOD99" s="11"/>
      <c r="OOE99" s="11"/>
      <c r="OOF99" s="11"/>
      <c r="OOG99" s="11"/>
      <c r="OOH99" s="11"/>
      <c r="OOI99" s="11"/>
      <c r="OOJ99" s="11"/>
      <c r="OOK99" s="11"/>
      <c r="OOL99" s="11"/>
      <c r="OOM99" s="11"/>
      <c r="OON99" s="11"/>
      <c r="OOO99" s="11"/>
      <c r="OOP99" s="11"/>
      <c r="OOQ99" s="11"/>
      <c r="OOR99" s="11"/>
      <c r="OOS99" s="11"/>
      <c r="OOT99" s="11"/>
      <c r="OOU99" s="11"/>
      <c r="OOV99" s="11"/>
      <c r="OOW99" s="11"/>
      <c r="OOX99" s="11"/>
      <c r="OOY99" s="11"/>
      <c r="OOZ99" s="11"/>
      <c r="OPA99" s="11"/>
      <c r="OPB99" s="11"/>
      <c r="OPC99" s="11"/>
      <c r="OPD99" s="11"/>
      <c r="OPE99" s="11"/>
      <c r="OPF99" s="11"/>
      <c r="OPG99" s="11"/>
      <c r="OPH99" s="11"/>
      <c r="OPI99" s="11"/>
      <c r="OPJ99" s="11"/>
      <c r="OPK99" s="11"/>
      <c r="OPL99" s="11"/>
      <c r="OPM99" s="11"/>
      <c r="OPN99" s="11"/>
      <c r="OPO99" s="11"/>
      <c r="OPP99" s="11"/>
      <c r="OPQ99" s="11"/>
      <c r="OPR99" s="11"/>
      <c r="OPS99" s="11"/>
      <c r="OPT99" s="11"/>
      <c r="OPU99" s="11"/>
      <c r="OPV99" s="11"/>
      <c r="OPW99" s="11"/>
      <c r="OPX99" s="11"/>
      <c r="OPY99" s="11"/>
      <c r="OPZ99" s="11"/>
      <c r="OQA99" s="11"/>
      <c r="OQB99" s="11"/>
      <c r="OQC99" s="11"/>
      <c r="OQD99" s="11"/>
      <c r="OQE99" s="11"/>
      <c r="OQF99" s="11"/>
      <c r="OQG99" s="11"/>
      <c r="OQH99" s="11"/>
      <c r="OQI99" s="11"/>
      <c r="OQJ99" s="11"/>
      <c r="OQK99" s="11"/>
      <c r="OQL99" s="11"/>
      <c r="OQM99" s="11"/>
      <c r="OQN99" s="11"/>
      <c r="OQO99" s="11"/>
      <c r="OQP99" s="11"/>
      <c r="OQQ99" s="11"/>
      <c r="OQR99" s="11"/>
      <c r="OQS99" s="11"/>
      <c r="OQT99" s="11"/>
      <c r="OQU99" s="11"/>
      <c r="OQV99" s="11"/>
      <c r="OQW99" s="11"/>
      <c r="OQX99" s="11"/>
      <c r="OQY99" s="11"/>
      <c r="OQZ99" s="11"/>
      <c r="ORA99" s="11"/>
      <c r="ORB99" s="11"/>
      <c r="ORC99" s="11"/>
      <c r="ORD99" s="11"/>
      <c r="ORE99" s="11"/>
      <c r="ORF99" s="11"/>
      <c r="ORG99" s="11"/>
      <c r="ORH99" s="11"/>
      <c r="ORI99" s="11"/>
      <c r="ORJ99" s="11"/>
      <c r="ORK99" s="11"/>
      <c r="ORL99" s="11"/>
      <c r="ORM99" s="11"/>
      <c r="ORN99" s="11"/>
      <c r="ORO99" s="11"/>
      <c r="ORP99" s="11"/>
      <c r="ORQ99" s="11"/>
      <c r="ORR99" s="11"/>
      <c r="ORS99" s="11"/>
      <c r="ORT99" s="11"/>
      <c r="ORU99" s="11"/>
      <c r="ORV99" s="11"/>
      <c r="ORW99" s="11"/>
      <c r="ORX99" s="11"/>
      <c r="ORY99" s="11"/>
      <c r="ORZ99" s="11"/>
      <c r="OSA99" s="11"/>
      <c r="OSB99" s="11"/>
      <c r="OSC99" s="11"/>
      <c r="OSD99" s="11"/>
      <c r="OSE99" s="11"/>
      <c r="OSF99" s="11"/>
      <c r="OSG99" s="11"/>
      <c r="OSH99" s="11"/>
      <c r="OSI99" s="11"/>
      <c r="OSJ99" s="11"/>
      <c r="OSK99" s="11"/>
      <c r="OSL99" s="11"/>
      <c r="OSM99" s="11"/>
      <c r="OSN99" s="11"/>
      <c r="OSO99" s="11"/>
      <c r="OSP99" s="11"/>
      <c r="OSQ99" s="11"/>
      <c r="OSR99" s="11"/>
      <c r="OSS99" s="11"/>
      <c r="OST99" s="11"/>
      <c r="OSU99" s="11"/>
      <c r="OSV99" s="11"/>
      <c r="OSW99" s="11"/>
      <c r="OSX99" s="11"/>
      <c r="OSY99" s="11"/>
      <c r="OSZ99" s="11"/>
      <c r="OTA99" s="11"/>
      <c r="OTB99" s="11"/>
      <c r="OTC99" s="11"/>
      <c r="OTD99" s="11"/>
      <c r="OTE99" s="11"/>
      <c r="OTF99" s="11"/>
      <c r="OTG99" s="11"/>
      <c r="OTH99" s="11"/>
      <c r="OTI99" s="11"/>
      <c r="OTJ99" s="11"/>
      <c r="OTK99" s="11"/>
      <c r="OTL99" s="11"/>
      <c r="OTM99" s="11"/>
      <c r="OTN99" s="11"/>
      <c r="OTO99" s="11"/>
      <c r="OTP99" s="11"/>
      <c r="OTQ99" s="11"/>
      <c r="OTR99" s="11"/>
      <c r="OTS99" s="11"/>
      <c r="OTT99" s="11"/>
      <c r="OTU99" s="11"/>
      <c r="OTV99" s="11"/>
      <c r="OTW99" s="11"/>
      <c r="OTX99" s="11"/>
      <c r="OTY99" s="11"/>
      <c r="OTZ99" s="11"/>
      <c r="OUA99" s="11"/>
      <c r="OUB99" s="11"/>
      <c r="OUC99" s="11"/>
      <c r="OUD99" s="11"/>
      <c r="OUE99" s="11"/>
      <c r="OUF99" s="11"/>
      <c r="OUG99" s="11"/>
      <c r="OUH99" s="11"/>
      <c r="OUI99" s="11"/>
      <c r="OUJ99" s="11"/>
      <c r="OUK99" s="11"/>
      <c r="OUL99" s="11"/>
      <c r="OUM99" s="11"/>
      <c r="OUN99" s="11"/>
      <c r="OUO99" s="11"/>
      <c r="OUP99" s="11"/>
      <c r="OUQ99" s="11"/>
      <c r="OUR99" s="11"/>
      <c r="OUS99" s="11"/>
      <c r="OUT99" s="11"/>
      <c r="OUU99" s="11"/>
      <c r="OUV99" s="11"/>
      <c r="OUW99" s="11"/>
      <c r="OUX99" s="11"/>
      <c r="OUY99" s="11"/>
      <c r="OUZ99" s="11"/>
      <c r="OVA99" s="11"/>
      <c r="OVB99" s="11"/>
      <c r="OVC99" s="11"/>
      <c r="OVD99" s="11"/>
      <c r="OVE99" s="11"/>
      <c r="OVF99" s="11"/>
      <c r="OVG99" s="11"/>
      <c r="OVH99" s="11"/>
      <c r="OVI99" s="11"/>
      <c r="OVJ99" s="11"/>
      <c r="OVK99" s="11"/>
      <c r="OVL99" s="11"/>
      <c r="OVM99" s="11"/>
      <c r="OVN99" s="11"/>
      <c r="OVO99" s="11"/>
      <c r="OVP99" s="11"/>
      <c r="OVQ99" s="11"/>
      <c r="OVR99" s="11"/>
      <c r="OVS99" s="11"/>
      <c r="OVT99" s="11"/>
      <c r="OVU99" s="11"/>
      <c r="OVV99" s="11"/>
      <c r="OVW99" s="11"/>
      <c r="OVX99" s="11"/>
      <c r="OVY99" s="11"/>
      <c r="OVZ99" s="11"/>
      <c r="OWA99" s="11"/>
      <c r="OWB99" s="11"/>
      <c r="OWC99" s="11"/>
      <c r="OWD99" s="11"/>
      <c r="OWE99" s="11"/>
      <c r="OWF99" s="11"/>
      <c r="OWG99" s="11"/>
      <c r="OWH99" s="11"/>
      <c r="OWI99" s="11"/>
      <c r="OWJ99" s="11"/>
      <c r="OWK99" s="11"/>
      <c r="OWL99" s="11"/>
      <c r="OWM99" s="11"/>
      <c r="OWN99" s="11"/>
      <c r="OWO99" s="11"/>
      <c r="OWP99" s="11"/>
      <c r="OWQ99" s="11"/>
      <c r="OWR99" s="11"/>
      <c r="OWS99" s="11"/>
      <c r="OWT99" s="11"/>
      <c r="OWU99" s="11"/>
      <c r="OWV99" s="11"/>
      <c r="OWW99" s="11"/>
      <c r="OWX99" s="11"/>
      <c r="OWY99" s="11"/>
      <c r="OWZ99" s="11"/>
      <c r="OXA99" s="11"/>
      <c r="OXB99" s="11"/>
      <c r="OXC99" s="11"/>
      <c r="OXD99" s="11"/>
      <c r="OXE99" s="11"/>
      <c r="OXF99" s="11"/>
      <c r="OXG99" s="11"/>
      <c r="OXH99" s="11"/>
      <c r="OXI99" s="11"/>
      <c r="OXJ99" s="11"/>
      <c r="OXK99" s="11"/>
      <c r="OXL99" s="11"/>
      <c r="OXM99" s="11"/>
      <c r="OXN99" s="11"/>
      <c r="OXO99" s="11"/>
      <c r="OXP99" s="11"/>
      <c r="OXQ99" s="11"/>
      <c r="OXR99" s="11"/>
      <c r="OXS99" s="11"/>
      <c r="OXT99" s="11"/>
      <c r="OXU99" s="11"/>
      <c r="OXV99" s="11"/>
      <c r="OXW99" s="11"/>
      <c r="OXX99" s="11"/>
      <c r="OXY99" s="11"/>
      <c r="OXZ99" s="11"/>
      <c r="OYA99" s="11"/>
      <c r="OYB99" s="11"/>
      <c r="OYC99" s="11"/>
      <c r="OYD99" s="11"/>
      <c r="OYE99" s="11"/>
      <c r="OYF99" s="11"/>
      <c r="OYG99" s="11"/>
      <c r="OYH99" s="11"/>
      <c r="OYI99" s="11"/>
      <c r="OYJ99" s="11"/>
      <c r="OYK99" s="11"/>
      <c r="OYL99" s="11"/>
      <c r="OYM99" s="11"/>
      <c r="OYN99" s="11"/>
      <c r="OYO99" s="11"/>
      <c r="OYP99" s="11"/>
      <c r="OYQ99" s="11"/>
      <c r="OYR99" s="11"/>
      <c r="OYS99" s="11"/>
      <c r="OYT99" s="11"/>
      <c r="OYU99" s="11"/>
      <c r="OYV99" s="11"/>
      <c r="OYW99" s="11"/>
      <c r="OYX99" s="11"/>
      <c r="OYY99" s="11"/>
      <c r="OYZ99" s="11"/>
      <c r="OZA99" s="11"/>
      <c r="OZB99" s="11"/>
      <c r="OZC99" s="11"/>
      <c r="OZD99" s="11"/>
      <c r="OZE99" s="11"/>
      <c r="OZF99" s="11"/>
      <c r="OZG99" s="11"/>
      <c r="OZH99" s="11"/>
      <c r="OZI99" s="11"/>
      <c r="OZJ99" s="11"/>
      <c r="OZK99" s="11"/>
      <c r="OZL99" s="11"/>
      <c r="OZM99" s="11"/>
      <c r="OZN99" s="11"/>
      <c r="OZO99" s="11"/>
      <c r="OZP99" s="11"/>
      <c r="OZQ99" s="11"/>
      <c r="OZR99" s="11"/>
      <c r="OZS99" s="11"/>
      <c r="OZT99" s="11"/>
      <c r="OZU99" s="11"/>
      <c r="OZV99" s="11"/>
      <c r="OZW99" s="11"/>
      <c r="OZX99" s="11"/>
      <c r="OZY99" s="11"/>
      <c r="OZZ99" s="11"/>
      <c r="PAA99" s="11"/>
      <c r="PAB99" s="11"/>
      <c r="PAC99" s="11"/>
      <c r="PAD99" s="11"/>
      <c r="PAE99" s="11"/>
      <c r="PAF99" s="11"/>
      <c r="PAG99" s="11"/>
      <c r="PAH99" s="11"/>
      <c r="PAI99" s="11"/>
      <c r="PAJ99" s="11"/>
      <c r="PAK99" s="11"/>
      <c r="PAL99" s="11"/>
      <c r="PAM99" s="11"/>
      <c r="PAN99" s="11"/>
      <c r="PAO99" s="11"/>
      <c r="PAP99" s="11"/>
      <c r="PAQ99" s="11"/>
      <c r="PAR99" s="11"/>
      <c r="PAS99" s="11"/>
      <c r="PAT99" s="11"/>
      <c r="PAU99" s="11"/>
      <c r="PAV99" s="11"/>
      <c r="PAW99" s="11"/>
      <c r="PAX99" s="11"/>
      <c r="PAY99" s="11"/>
      <c r="PAZ99" s="11"/>
      <c r="PBA99" s="11"/>
      <c r="PBB99" s="11"/>
      <c r="PBC99" s="11"/>
      <c r="PBD99" s="11"/>
      <c r="PBE99" s="11"/>
      <c r="PBF99" s="11"/>
      <c r="PBG99" s="11"/>
      <c r="PBH99" s="11"/>
      <c r="PBI99" s="11"/>
      <c r="PBJ99" s="11"/>
      <c r="PBK99" s="11"/>
      <c r="PBL99" s="11"/>
      <c r="PBM99" s="11"/>
      <c r="PBN99" s="11"/>
      <c r="PBO99" s="11"/>
      <c r="PBP99" s="11"/>
      <c r="PBQ99" s="11"/>
      <c r="PBR99" s="11"/>
      <c r="PBS99" s="11"/>
      <c r="PBT99" s="11"/>
      <c r="PBU99" s="11"/>
      <c r="PBV99" s="11"/>
      <c r="PBW99" s="11"/>
      <c r="PBX99" s="11"/>
      <c r="PBY99" s="11"/>
      <c r="PBZ99" s="11"/>
      <c r="PCA99" s="11"/>
      <c r="PCB99" s="11"/>
      <c r="PCC99" s="11"/>
      <c r="PCD99" s="11"/>
      <c r="PCE99" s="11"/>
      <c r="PCF99" s="11"/>
      <c r="PCG99" s="11"/>
      <c r="PCH99" s="11"/>
      <c r="PCI99" s="11"/>
      <c r="PCJ99" s="11"/>
      <c r="PCK99" s="11"/>
      <c r="PCL99" s="11"/>
      <c r="PCM99" s="11"/>
      <c r="PCN99" s="11"/>
      <c r="PCO99" s="11"/>
      <c r="PCP99" s="11"/>
      <c r="PCQ99" s="11"/>
      <c r="PCR99" s="11"/>
      <c r="PCS99" s="11"/>
      <c r="PCT99" s="11"/>
      <c r="PCU99" s="11"/>
      <c r="PCV99" s="11"/>
      <c r="PCW99" s="11"/>
      <c r="PCX99" s="11"/>
      <c r="PCY99" s="11"/>
      <c r="PCZ99" s="11"/>
      <c r="PDA99" s="11"/>
      <c r="PDB99" s="11"/>
      <c r="PDC99" s="11"/>
      <c r="PDD99" s="11"/>
      <c r="PDE99" s="11"/>
      <c r="PDF99" s="11"/>
      <c r="PDG99" s="11"/>
      <c r="PDH99" s="11"/>
      <c r="PDI99" s="11"/>
      <c r="PDJ99" s="11"/>
      <c r="PDK99" s="11"/>
      <c r="PDL99" s="11"/>
      <c r="PDM99" s="11"/>
      <c r="PDN99" s="11"/>
      <c r="PDO99" s="11"/>
      <c r="PDP99" s="11"/>
      <c r="PDQ99" s="11"/>
      <c r="PDR99" s="11"/>
      <c r="PDS99" s="11"/>
      <c r="PDT99" s="11"/>
      <c r="PDU99" s="11"/>
      <c r="PDV99" s="11"/>
      <c r="PDW99" s="11"/>
      <c r="PDX99" s="11"/>
      <c r="PDY99" s="11"/>
      <c r="PDZ99" s="11"/>
      <c r="PEA99" s="11"/>
      <c r="PEB99" s="11"/>
      <c r="PEC99" s="11"/>
      <c r="PED99" s="11"/>
      <c r="PEE99" s="11"/>
      <c r="PEF99" s="11"/>
      <c r="PEG99" s="11"/>
      <c r="PEH99" s="11"/>
      <c r="PEI99" s="11"/>
      <c r="PEJ99" s="11"/>
      <c r="PEK99" s="11"/>
      <c r="PEL99" s="11"/>
      <c r="PEM99" s="11"/>
      <c r="PEN99" s="11"/>
      <c r="PEO99" s="11"/>
      <c r="PEP99" s="11"/>
      <c r="PEQ99" s="11"/>
      <c r="PER99" s="11"/>
      <c r="PES99" s="11"/>
      <c r="PET99" s="11"/>
      <c r="PEU99" s="11"/>
      <c r="PEV99" s="11"/>
      <c r="PEW99" s="11"/>
      <c r="PEX99" s="11"/>
      <c r="PEY99" s="11"/>
      <c r="PEZ99" s="11"/>
      <c r="PFA99" s="11"/>
      <c r="PFB99" s="11"/>
      <c r="PFC99" s="11"/>
      <c r="PFD99" s="11"/>
      <c r="PFE99" s="11"/>
      <c r="PFF99" s="11"/>
      <c r="PFG99" s="11"/>
      <c r="PFH99" s="11"/>
      <c r="PFI99" s="11"/>
      <c r="PFJ99" s="11"/>
      <c r="PFK99" s="11"/>
      <c r="PFL99" s="11"/>
      <c r="PFM99" s="11"/>
      <c r="PFN99" s="11"/>
      <c r="PFO99" s="11"/>
      <c r="PFP99" s="11"/>
      <c r="PFQ99" s="11"/>
      <c r="PFR99" s="11"/>
      <c r="PFS99" s="11"/>
      <c r="PFT99" s="11"/>
      <c r="PFU99" s="11"/>
      <c r="PFV99" s="11"/>
      <c r="PFW99" s="11"/>
      <c r="PFX99" s="11"/>
      <c r="PFY99" s="11"/>
      <c r="PFZ99" s="11"/>
      <c r="PGA99" s="11"/>
      <c r="PGB99" s="11"/>
      <c r="PGC99" s="11"/>
      <c r="PGD99" s="11"/>
      <c r="PGE99" s="11"/>
      <c r="PGF99" s="11"/>
      <c r="PGG99" s="11"/>
      <c r="PGH99" s="11"/>
      <c r="PGI99" s="11"/>
      <c r="PGJ99" s="11"/>
      <c r="PGK99" s="11"/>
      <c r="PGL99" s="11"/>
      <c r="PGM99" s="11"/>
      <c r="PGN99" s="11"/>
      <c r="PGO99" s="11"/>
      <c r="PGP99" s="11"/>
      <c r="PGQ99" s="11"/>
      <c r="PGR99" s="11"/>
      <c r="PGS99" s="11"/>
      <c r="PGT99" s="11"/>
      <c r="PGU99" s="11"/>
      <c r="PGV99" s="11"/>
      <c r="PGW99" s="11"/>
      <c r="PGX99" s="11"/>
      <c r="PGY99" s="11"/>
      <c r="PGZ99" s="11"/>
      <c r="PHA99" s="11"/>
      <c r="PHB99" s="11"/>
      <c r="PHC99" s="11"/>
      <c r="PHD99" s="11"/>
      <c r="PHE99" s="11"/>
      <c r="PHF99" s="11"/>
      <c r="PHG99" s="11"/>
      <c r="PHH99" s="11"/>
      <c r="PHI99" s="11"/>
      <c r="PHJ99" s="11"/>
      <c r="PHK99" s="11"/>
      <c r="PHL99" s="11"/>
      <c r="PHM99" s="11"/>
      <c r="PHN99" s="11"/>
      <c r="PHO99" s="11"/>
      <c r="PHP99" s="11"/>
      <c r="PHQ99" s="11"/>
      <c r="PHR99" s="11"/>
      <c r="PHS99" s="11"/>
      <c r="PHT99" s="11"/>
      <c r="PHU99" s="11"/>
      <c r="PHV99" s="11"/>
      <c r="PHW99" s="11"/>
      <c r="PHX99" s="11"/>
      <c r="PHY99" s="11"/>
      <c r="PHZ99" s="11"/>
      <c r="PIA99" s="11"/>
      <c r="PIB99" s="11"/>
      <c r="PIC99" s="11"/>
      <c r="PID99" s="11"/>
      <c r="PIE99" s="11"/>
      <c r="PIF99" s="11"/>
      <c r="PIG99" s="11"/>
      <c r="PIH99" s="11"/>
      <c r="PII99" s="11"/>
      <c r="PIJ99" s="11"/>
      <c r="PIK99" s="11"/>
      <c r="PIL99" s="11"/>
      <c r="PIM99" s="11"/>
      <c r="PIN99" s="11"/>
      <c r="PIO99" s="11"/>
      <c r="PIP99" s="11"/>
      <c r="PIQ99" s="11"/>
      <c r="PIR99" s="11"/>
      <c r="PIS99" s="11"/>
      <c r="PIT99" s="11"/>
      <c r="PIU99" s="11"/>
      <c r="PIV99" s="11"/>
      <c r="PIW99" s="11"/>
      <c r="PIX99" s="11"/>
      <c r="PIY99" s="11"/>
      <c r="PIZ99" s="11"/>
      <c r="PJA99" s="11"/>
      <c r="PJB99" s="11"/>
      <c r="PJC99" s="11"/>
      <c r="PJD99" s="11"/>
      <c r="PJE99" s="11"/>
      <c r="PJF99" s="11"/>
      <c r="PJG99" s="11"/>
      <c r="PJH99" s="11"/>
      <c r="PJI99" s="11"/>
      <c r="PJJ99" s="11"/>
      <c r="PJK99" s="11"/>
      <c r="PJL99" s="11"/>
      <c r="PJM99" s="11"/>
      <c r="PJN99" s="11"/>
      <c r="PJO99" s="11"/>
      <c r="PJP99" s="11"/>
      <c r="PJQ99" s="11"/>
      <c r="PJR99" s="11"/>
      <c r="PJS99" s="11"/>
      <c r="PJT99" s="11"/>
      <c r="PJU99" s="11"/>
      <c r="PJV99" s="11"/>
      <c r="PJW99" s="11"/>
      <c r="PJX99" s="11"/>
      <c r="PJY99" s="11"/>
      <c r="PJZ99" s="11"/>
      <c r="PKA99" s="11"/>
      <c r="PKB99" s="11"/>
      <c r="PKC99" s="11"/>
      <c r="PKD99" s="11"/>
      <c r="PKE99" s="11"/>
      <c r="PKF99" s="11"/>
      <c r="PKG99" s="11"/>
      <c r="PKH99" s="11"/>
      <c r="PKI99" s="11"/>
      <c r="PKJ99" s="11"/>
      <c r="PKK99" s="11"/>
      <c r="PKL99" s="11"/>
      <c r="PKM99" s="11"/>
      <c r="PKN99" s="11"/>
      <c r="PKO99" s="11"/>
      <c r="PKP99" s="11"/>
      <c r="PKQ99" s="11"/>
      <c r="PKR99" s="11"/>
      <c r="PKS99" s="11"/>
      <c r="PKT99" s="11"/>
      <c r="PKU99" s="11"/>
      <c r="PKV99" s="11"/>
      <c r="PKW99" s="11"/>
      <c r="PKX99" s="11"/>
      <c r="PKY99" s="11"/>
      <c r="PKZ99" s="11"/>
      <c r="PLA99" s="11"/>
      <c r="PLB99" s="11"/>
      <c r="PLC99" s="11"/>
      <c r="PLD99" s="11"/>
      <c r="PLE99" s="11"/>
      <c r="PLF99" s="11"/>
      <c r="PLG99" s="11"/>
      <c r="PLH99" s="11"/>
      <c r="PLI99" s="11"/>
      <c r="PLJ99" s="11"/>
      <c r="PLK99" s="11"/>
      <c r="PLL99" s="11"/>
      <c r="PLM99" s="11"/>
      <c r="PLN99" s="11"/>
      <c r="PLO99" s="11"/>
      <c r="PLP99" s="11"/>
      <c r="PLQ99" s="11"/>
      <c r="PLR99" s="11"/>
      <c r="PLS99" s="11"/>
      <c r="PLT99" s="11"/>
      <c r="PLU99" s="11"/>
      <c r="PLV99" s="11"/>
      <c r="PLW99" s="11"/>
      <c r="PLX99" s="11"/>
      <c r="PLY99" s="11"/>
      <c r="PLZ99" s="11"/>
      <c r="PMA99" s="11"/>
      <c r="PMB99" s="11"/>
      <c r="PMC99" s="11"/>
      <c r="PMD99" s="11"/>
      <c r="PME99" s="11"/>
      <c r="PMF99" s="11"/>
      <c r="PMG99" s="11"/>
      <c r="PMH99" s="11"/>
      <c r="PMI99" s="11"/>
      <c r="PMJ99" s="11"/>
      <c r="PMK99" s="11"/>
      <c r="PML99" s="11"/>
      <c r="PMM99" s="11"/>
      <c r="PMN99" s="11"/>
      <c r="PMO99" s="11"/>
      <c r="PMP99" s="11"/>
      <c r="PMQ99" s="11"/>
      <c r="PMR99" s="11"/>
      <c r="PMS99" s="11"/>
      <c r="PMT99" s="11"/>
      <c r="PMU99" s="11"/>
      <c r="PMV99" s="11"/>
      <c r="PMW99" s="11"/>
      <c r="PMX99" s="11"/>
      <c r="PMY99" s="11"/>
      <c r="PMZ99" s="11"/>
      <c r="PNA99" s="11"/>
      <c r="PNB99" s="11"/>
      <c r="PNC99" s="11"/>
      <c r="PND99" s="11"/>
      <c r="PNE99" s="11"/>
      <c r="PNF99" s="11"/>
      <c r="PNG99" s="11"/>
      <c r="PNH99" s="11"/>
      <c r="PNI99" s="11"/>
      <c r="PNJ99" s="11"/>
      <c r="PNK99" s="11"/>
      <c r="PNL99" s="11"/>
      <c r="PNM99" s="11"/>
      <c r="PNN99" s="11"/>
      <c r="PNO99" s="11"/>
      <c r="PNP99" s="11"/>
      <c r="PNQ99" s="11"/>
      <c r="PNR99" s="11"/>
      <c r="PNS99" s="11"/>
      <c r="PNT99" s="11"/>
      <c r="PNU99" s="11"/>
      <c r="PNV99" s="11"/>
      <c r="PNW99" s="11"/>
      <c r="PNX99" s="11"/>
      <c r="PNY99" s="11"/>
      <c r="PNZ99" s="11"/>
      <c r="POA99" s="11"/>
      <c r="POB99" s="11"/>
      <c r="POC99" s="11"/>
      <c r="POD99" s="11"/>
      <c r="POE99" s="11"/>
      <c r="POF99" s="11"/>
      <c r="POG99" s="11"/>
      <c r="POH99" s="11"/>
      <c r="POI99" s="11"/>
      <c r="POJ99" s="11"/>
      <c r="POK99" s="11"/>
      <c r="POL99" s="11"/>
      <c r="POM99" s="11"/>
      <c r="PON99" s="11"/>
      <c r="POO99" s="11"/>
      <c r="POP99" s="11"/>
      <c r="POQ99" s="11"/>
      <c r="POR99" s="11"/>
      <c r="POS99" s="11"/>
      <c r="POT99" s="11"/>
      <c r="POU99" s="11"/>
      <c r="POV99" s="11"/>
      <c r="POW99" s="11"/>
      <c r="POX99" s="11"/>
      <c r="POY99" s="11"/>
      <c r="POZ99" s="11"/>
      <c r="PPA99" s="11"/>
      <c r="PPB99" s="11"/>
      <c r="PPC99" s="11"/>
      <c r="PPD99" s="11"/>
      <c r="PPE99" s="11"/>
      <c r="PPF99" s="11"/>
      <c r="PPG99" s="11"/>
      <c r="PPH99" s="11"/>
      <c r="PPI99" s="11"/>
      <c r="PPJ99" s="11"/>
      <c r="PPK99" s="11"/>
      <c r="PPL99" s="11"/>
      <c r="PPM99" s="11"/>
      <c r="PPN99" s="11"/>
      <c r="PPO99" s="11"/>
      <c r="PPP99" s="11"/>
      <c r="PPQ99" s="11"/>
      <c r="PPR99" s="11"/>
      <c r="PPS99" s="11"/>
      <c r="PPT99" s="11"/>
      <c r="PPU99" s="11"/>
      <c r="PPV99" s="11"/>
      <c r="PPW99" s="11"/>
      <c r="PPX99" s="11"/>
      <c r="PPY99" s="11"/>
      <c r="PPZ99" s="11"/>
      <c r="PQA99" s="11"/>
      <c r="PQB99" s="11"/>
      <c r="PQC99" s="11"/>
      <c r="PQD99" s="11"/>
      <c r="PQE99" s="11"/>
      <c r="PQF99" s="11"/>
      <c r="PQG99" s="11"/>
      <c r="PQH99" s="11"/>
      <c r="PQI99" s="11"/>
      <c r="PQJ99" s="11"/>
      <c r="PQK99" s="11"/>
      <c r="PQL99" s="11"/>
      <c r="PQM99" s="11"/>
      <c r="PQN99" s="11"/>
      <c r="PQO99" s="11"/>
      <c r="PQP99" s="11"/>
      <c r="PQQ99" s="11"/>
      <c r="PQR99" s="11"/>
      <c r="PQS99" s="11"/>
      <c r="PQT99" s="11"/>
      <c r="PQU99" s="11"/>
      <c r="PQV99" s="11"/>
      <c r="PQW99" s="11"/>
      <c r="PQX99" s="11"/>
      <c r="PQY99" s="11"/>
      <c r="PQZ99" s="11"/>
      <c r="PRA99" s="11"/>
      <c r="PRB99" s="11"/>
      <c r="PRC99" s="11"/>
      <c r="PRD99" s="11"/>
      <c r="PRE99" s="11"/>
      <c r="PRF99" s="11"/>
      <c r="PRG99" s="11"/>
      <c r="PRH99" s="11"/>
      <c r="PRI99" s="11"/>
      <c r="PRJ99" s="11"/>
      <c r="PRK99" s="11"/>
      <c r="PRL99" s="11"/>
      <c r="PRM99" s="11"/>
      <c r="PRN99" s="11"/>
      <c r="PRO99" s="11"/>
      <c r="PRP99" s="11"/>
      <c r="PRQ99" s="11"/>
      <c r="PRR99" s="11"/>
      <c r="PRS99" s="11"/>
      <c r="PRT99" s="11"/>
      <c r="PRU99" s="11"/>
      <c r="PRV99" s="11"/>
      <c r="PRW99" s="11"/>
      <c r="PRX99" s="11"/>
      <c r="PRY99" s="11"/>
      <c r="PRZ99" s="11"/>
      <c r="PSA99" s="11"/>
      <c r="PSB99" s="11"/>
      <c r="PSC99" s="11"/>
      <c r="PSD99" s="11"/>
      <c r="PSE99" s="11"/>
      <c r="PSF99" s="11"/>
      <c r="PSG99" s="11"/>
      <c r="PSH99" s="11"/>
      <c r="PSI99" s="11"/>
      <c r="PSJ99" s="11"/>
      <c r="PSK99" s="11"/>
      <c r="PSL99" s="11"/>
      <c r="PSM99" s="11"/>
      <c r="PSN99" s="11"/>
      <c r="PSO99" s="11"/>
      <c r="PSP99" s="11"/>
      <c r="PSQ99" s="11"/>
      <c r="PSR99" s="11"/>
      <c r="PSS99" s="11"/>
      <c r="PST99" s="11"/>
      <c r="PSU99" s="11"/>
      <c r="PSV99" s="11"/>
      <c r="PSW99" s="11"/>
      <c r="PSX99" s="11"/>
      <c r="PSY99" s="11"/>
      <c r="PSZ99" s="11"/>
      <c r="PTA99" s="11"/>
      <c r="PTB99" s="11"/>
      <c r="PTC99" s="11"/>
      <c r="PTD99" s="11"/>
      <c r="PTE99" s="11"/>
      <c r="PTF99" s="11"/>
      <c r="PTG99" s="11"/>
      <c r="PTH99" s="11"/>
      <c r="PTI99" s="11"/>
      <c r="PTJ99" s="11"/>
      <c r="PTK99" s="11"/>
      <c r="PTL99" s="11"/>
      <c r="PTM99" s="11"/>
      <c r="PTN99" s="11"/>
      <c r="PTO99" s="11"/>
      <c r="PTP99" s="11"/>
      <c r="PTQ99" s="11"/>
      <c r="PTR99" s="11"/>
      <c r="PTS99" s="11"/>
      <c r="PTT99" s="11"/>
      <c r="PTU99" s="11"/>
      <c r="PTV99" s="11"/>
      <c r="PTW99" s="11"/>
      <c r="PTX99" s="11"/>
      <c r="PTY99" s="11"/>
      <c r="PTZ99" s="11"/>
      <c r="PUA99" s="11"/>
      <c r="PUB99" s="11"/>
      <c r="PUC99" s="11"/>
      <c r="PUD99" s="11"/>
      <c r="PUE99" s="11"/>
      <c r="PUF99" s="11"/>
      <c r="PUG99" s="11"/>
      <c r="PUH99" s="11"/>
      <c r="PUI99" s="11"/>
      <c r="PUJ99" s="11"/>
      <c r="PUK99" s="11"/>
      <c r="PUL99" s="11"/>
      <c r="PUM99" s="11"/>
      <c r="PUN99" s="11"/>
      <c r="PUO99" s="11"/>
      <c r="PUP99" s="11"/>
      <c r="PUQ99" s="11"/>
      <c r="PUR99" s="11"/>
      <c r="PUS99" s="11"/>
      <c r="PUT99" s="11"/>
      <c r="PUU99" s="11"/>
      <c r="PUV99" s="11"/>
      <c r="PUW99" s="11"/>
      <c r="PUX99" s="11"/>
      <c r="PUY99" s="11"/>
      <c r="PUZ99" s="11"/>
      <c r="PVA99" s="11"/>
      <c r="PVB99" s="11"/>
      <c r="PVC99" s="11"/>
      <c r="PVD99" s="11"/>
      <c r="PVE99" s="11"/>
      <c r="PVF99" s="11"/>
      <c r="PVG99" s="11"/>
      <c r="PVH99" s="11"/>
      <c r="PVI99" s="11"/>
      <c r="PVJ99" s="11"/>
      <c r="PVK99" s="11"/>
      <c r="PVL99" s="11"/>
      <c r="PVM99" s="11"/>
      <c r="PVN99" s="11"/>
      <c r="PVO99" s="11"/>
      <c r="PVP99" s="11"/>
      <c r="PVQ99" s="11"/>
      <c r="PVR99" s="11"/>
      <c r="PVS99" s="11"/>
      <c r="PVT99" s="11"/>
      <c r="PVU99" s="11"/>
      <c r="PVV99" s="11"/>
      <c r="PVW99" s="11"/>
      <c r="PVX99" s="11"/>
      <c r="PVY99" s="11"/>
      <c r="PVZ99" s="11"/>
      <c r="PWA99" s="11"/>
      <c r="PWB99" s="11"/>
      <c r="PWC99" s="11"/>
      <c r="PWD99" s="11"/>
      <c r="PWE99" s="11"/>
      <c r="PWF99" s="11"/>
      <c r="PWG99" s="11"/>
      <c r="PWH99" s="11"/>
      <c r="PWI99" s="11"/>
      <c r="PWJ99" s="11"/>
      <c r="PWK99" s="11"/>
      <c r="PWL99" s="11"/>
      <c r="PWM99" s="11"/>
      <c r="PWN99" s="11"/>
      <c r="PWO99" s="11"/>
      <c r="PWP99" s="11"/>
      <c r="PWQ99" s="11"/>
      <c r="PWR99" s="11"/>
      <c r="PWS99" s="11"/>
      <c r="PWT99" s="11"/>
      <c r="PWU99" s="11"/>
      <c r="PWV99" s="11"/>
      <c r="PWW99" s="11"/>
      <c r="PWX99" s="11"/>
      <c r="PWY99" s="11"/>
      <c r="PWZ99" s="11"/>
      <c r="PXA99" s="11"/>
      <c r="PXB99" s="11"/>
      <c r="PXC99" s="11"/>
      <c r="PXD99" s="11"/>
      <c r="PXE99" s="11"/>
      <c r="PXF99" s="11"/>
      <c r="PXG99" s="11"/>
      <c r="PXH99" s="11"/>
      <c r="PXI99" s="11"/>
      <c r="PXJ99" s="11"/>
      <c r="PXK99" s="11"/>
      <c r="PXL99" s="11"/>
      <c r="PXM99" s="11"/>
      <c r="PXN99" s="11"/>
      <c r="PXO99" s="11"/>
      <c r="PXP99" s="11"/>
      <c r="PXQ99" s="11"/>
      <c r="PXR99" s="11"/>
      <c r="PXS99" s="11"/>
      <c r="PXT99" s="11"/>
      <c r="PXU99" s="11"/>
      <c r="PXV99" s="11"/>
      <c r="PXW99" s="11"/>
      <c r="PXX99" s="11"/>
      <c r="PXY99" s="11"/>
      <c r="PXZ99" s="11"/>
      <c r="PYA99" s="11"/>
      <c r="PYB99" s="11"/>
      <c r="PYC99" s="11"/>
      <c r="PYD99" s="11"/>
      <c r="PYE99" s="11"/>
      <c r="PYF99" s="11"/>
      <c r="PYG99" s="11"/>
      <c r="PYH99" s="11"/>
      <c r="PYI99" s="11"/>
      <c r="PYJ99" s="11"/>
      <c r="PYK99" s="11"/>
      <c r="PYL99" s="11"/>
      <c r="PYM99" s="11"/>
      <c r="PYN99" s="11"/>
      <c r="PYO99" s="11"/>
      <c r="PYP99" s="11"/>
      <c r="PYQ99" s="11"/>
      <c r="PYR99" s="11"/>
      <c r="PYS99" s="11"/>
      <c r="PYT99" s="11"/>
      <c r="PYU99" s="11"/>
      <c r="PYV99" s="11"/>
      <c r="PYW99" s="11"/>
      <c r="PYX99" s="11"/>
      <c r="PYY99" s="11"/>
      <c r="PYZ99" s="11"/>
      <c r="PZA99" s="11"/>
      <c r="PZB99" s="11"/>
      <c r="PZC99" s="11"/>
      <c r="PZD99" s="11"/>
      <c r="PZE99" s="11"/>
      <c r="PZF99" s="11"/>
      <c r="PZG99" s="11"/>
      <c r="PZH99" s="11"/>
      <c r="PZI99" s="11"/>
      <c r="PZJ99" s="11"/>
      <c r="PZK99" s="11"/>
      <c r="PZL99" s="11"/>
      <c r="PZM99" s="11"/>
      <c r="PZN99" s="11"/>
      <c r="PZO99" s="11"/>
      <c r="PZP99" s="11"/>
      <c r="PZQ99" s="11"/>
      <c r="PZR99" s="11"/>
      <c r="PZS99" s="11"/>
      <c r="PZT99" s="11"/>
      <c r="PZU99" s="11"/>
      <c r="PZV99" s="11"/>
      <c r="PZW99" s="11"/>
      <c r="PZX99" s="11"/>
      <c r="PZY99" s="11"/>
      <c r="PZZ99" s="11"/>
      <c r="QAA99" s="11"/>
      <c r="QAB99" s="11"/>
      <c r="QAC99" s="11"/>
      <c r="QAD99" s="11"/>
      <c r="QAE99" s="11"/>
      <c r="QAF99" s="11"/>
      <c r="QAG99" s="11"/>
      <c r="QAH99" s="11"/>
      <c r="QAI99" s="11"/>
      <c r="QAJ99" s="11"/>
      <c r="QAK99" s="11"/>
      <c r="QAL99" s="11"/>
      <c r="QAM99" s="11"/>
      <c r="QAN99" s="11"/>
      <c r="QAO99" s="11"/>
      <c r="QAP99" s="11"/>
      <c r="QAQ99" s="11"/>
      <c r="QAR99" s="11"/>
      <c r="QAS99" s="11"/>
      <c r="QAT99" s="11"/>
      <c r="QAU99" s="11"/>
      <c r="QAV99" s="11"/>
      <c r="QAW99" s="11"/>
      <c r="QAX99" s="11"/>
      <c r="QAY99" s="11"/>
      <c r="QAZ99" s="11"/>
      <c r="QBA99" s="11"/>
      <c r="QBB99" s="11"/>
      <c r="QBC99" s="11"/>
      <c r="QBD99" s="11"/>
      <c r="QBE99" s="11"/>
      <c r="QBF99" s="11"/>
      <c r="QBG99" s="11"/>
      <c r="QBH99" s="11"/>
      <c r="QBI99" s="11"/>
      <c r="QBJ99" s="11"/>
      <c r="QBK99" s="11"/>
      <c r="QBL99" s="11"/>
      <c r="QBM99" s="11"/>
      <c r="QBN99" s="11"/>
      <c r="QBO99" s="11"/>
      <c r="QBP99" s="11"/>
      <c r="QBQ99" s="11"/>
      <c r="QBR99" s="11"/>
      <c r="QBS99" s="11"/>
      <c r="QBT99" s="11"/>
      <c r="QBU99" s="11"/>
      <c r="QBV99" s="11"/>
      <c r="QBW99" s="11"/>
      <c r="QBX99" s="11"/>
      <c r="QBY99" s="11"/>
      <c r="QBZ99" s="11"/>
      <c r="QCA99" s="11"/>
      <c r="QCB99" s="11"/>
      <c r="QCC99" s="11"/>
      <c r="QCD99" s="11"/>
      <c r="QCE99" s="11"/>
      <c r="QCF99" s="11"/>
      <c r="QCG99" s="11"/>
      <c r="QCH99" s="11"/>
      <c r="QCI99" s="11"/>
      <c r="QCJ99" s="11"/>
      <c r="QCK99" s="11"/>
      <c r="QCL99" s="11"/>
      <c r="QCM99" s="11"/>
      <c r="QCN99" s="11"/>
      <c r="QCO99" s="11"/>
      <c r="QCP99" s="11"/>
      <c r="QCQ99" s="11"/>
      <c r="QCR99" s="11"/>
      <c r="QCS99" s="11"/>
      <c r="QCT99" s="11"/>
      <c r="QCU99" s="11"/>
      <c r="QCV99" s="11"/>
      <c r="QCW99" s="11"/>
      <c r="QCX99" s="11"/>
      <c r="QCY99" s="11"/>
      <c r="QCZ99" s="11"/>
      <c r="QDA99" s="11"/>
      <c r="QDB99" s="11"/>
      <c r="QDC99" s="11"/>
      <c r="QDD99" s="11"/>
      <c r="QDE99" s="11"/>
      <c r="QDF99" s="11"/>
      <c r="QDG99" s="11"/>
      <c r="QDH99" s="11"/>
      <c r="QDI99" s="11"/>
      <c r="QDJ99" s="11"/>
      <c r="QDK99" s="11"/>
      <c r="QDL99" s="11"/>
      <c r="QDM99" s="11"/>
      <c r="QDN99" s="11"/>
      <c r="QDO99" s="11"/>
      <c r="QDP99" s="11"/>
      <c r="QDQ99" s="11"/>
      <c r="QDR99" s="11"/>
      <c r="QDS99" s="11"/>
      <c r="QDT99" s="11"/>
      <c r="QDU99" s="11"/>
      <c r="QDV99" s="11"/>
      <c r="QDW99" s="11"/>
      <c r="QDX99" s="11"/>
      <c r="QDY99" s="11"/>
      <c r="QDZ99" s="11"/>
      <c r="QEA99" s="11"/>
      <c r="QEB99" s="11"/>
      <c r="QEC99" s="11"/>
      <c r="QED99" s="11"/>
      <c r="QEE99" s="11"/>
      <c r="QEF99" s="11"/>
      <c r="QEG99" s="11"/>
      <c r="QEH99" s="11"/>
      <c r="QEI99" s="11"/>
      <c r="QEJ99" s="11"/>
      <c r="QEK99" s="11"/>
      <c r="QEL99" s="11"/>
      <c r="QEM99" s="11"/>
      <c r="QEN99" s="11"/>
      <c r="QEO99" s="11"/>
      <c r="QEP99" s="11"/>
      <c r="QEQ99" s="11"/>
      <c r="QER99" s="11"/>
      <c r="QES99" s="11"/>
      <c r="QET99" s="11"/>
      <c r="QEU99" s="11"/>
      <c r="QEV99" s="11"/>
      <c r="QEW99" s="11"/>
      <c r="QEX99" s="11"/>
      <c r="QEY99" s="11"/>
      <c r="QEZ99" s="11"/>
      <c r="QFA99" s="11"/>
      <c r="QFB99" s="11"/>
      <c r="QFC99" s="11"/>
      <c r="QFD99" s="11"/>
      <c r="QFE99" s="11"/>
      <c r="QFF99" s="11"/>
      <c r="QFG99" s="11"/>
      <c r="QFH99" s="11"/>
      <c r="QFI99" s="11"/>
      <c r="QFJ99" s="11"/>
      <c r="QFK99" s="11"/>
      <c r="QFL99" s="11"/>
      <c r="QFM99" s="11"/>
      <c r="QFN99" s="11"/>
      <c r="QFO99" s="11"/>
      <c r="QFP99" s="11"/>
      <c r="QFQ99" s="11"/>
      <c r="QFR99" s="11"/>
      <c r="QFS99" s="11"/>
      <c r="QFT99" s="11"/>
      <c r="QFU99" s="11"/>
      <c r="QFV99" s="11"/>
      <c r="QFW99" s="11"/>
      <c r="QFX99" s="11"/>
      <c r="QFY99" s="11"/>
      <c r="QFZ99" s="11"/>
      <c r="QGA99" s="11"/>
      <c r="QGB99" s="11"/>
      <c r="QGC99" s="11"/>
      <c r="QGD99" s="11"/>
      <c r="QGE99" s="11"/>
      <c r="QGF99" s="11"/>
      <c r="QGG99" s="11"/>
      <c r="QGH99" s="11"/>
      <c r="QGI99" s="11"/>
      <c r="QGJ99" s="11"/>
      <c r="QGK99" s="11"/>
      <c r="QGL99" s="11"/>
      <c r="QGM99" s="11"/>
      <c r="QGN99" s="11"/>
      <c r="QGO99" s="11"/>
      <c r="QGP99" s="11"/>
      <c r="QGQ99" s="11"/>
      <c r="QGR99" s="11"/>
      <c r="QGS99" s="11"/>
      <c r="QGT99" s="11"/>
      <c r="QGU99" s="11"/>
      <c r="QGV99" s="11"/>
      <c r="QGW99" s="11"/>
      <c r="QGX99" s="11"/>
      <c r="QGY99" s="11"/>
      <c r="QGZ99" s="11"/>
      <c r="QHA99" s="11"/>
      <c r="QHB99" s="11"/>
      <c r="QHC99" s="11"/>
      <c r="QHD99" s="11"/>
      <c r="QHE99" s="11"/>
      <c r="QHF99" s="11"/>
      <c r="QHG99" s="11"/>
      <c r="QHH99" s="11"/>
      <c r="QHI99" s="11"/>
      <c r="QHJ99" s="11"/>
      <c r="QHK99" s="11"/>
      <c r="QHL99" s="11"/>
      <c r="QHM99" s="11"/>
      <c r="QHN99" s="11"/>
      <c r="QHO99" s="11"/>
      <c r="QHP99" s="11"/>
      <c r="QHQ99" s="11"/>
      <c r="QHR99" s="11"/>
      <c r="QHS99" s="11"/>
      <c r="QHT99" s="11"/>
      <c r="QHU99" s="11"/>
      <c r="QHV99" s="11"/>
      <c r="QHW99" s="11"/>
      <c r="QHX99" s="11"/>
      <c r="QHY99" s="11"/>
      <c r="QHZ99" s="11"/>
      <c r="QIA99" s="11"/>
      <c r="QIB99" s="11"/>
      <c r="QIC99" s="11"/>
      <c r="QID99" s="11"/>
      <c r="QIE99" s="11"/>
      <c r="QIF99" s="11"/>
      <c r="QIG99" s="11"/>
      <c r="QIH99" s="11"/>
      <c r="QII99" s="11"/>
      <c r="QIJ99" s="11"/>
      <c r="QIK99" s="11"/>
      <c r="QIL99" s="11"/>
      <c r="QIM99" s="11"/>
      <c r="QIN99" s="11"/>
      <c r="QIO99" s="11"/>
      <c r="QIP99" s="11"/>
      <c r="QIQ99" s="11"/>
      <c r="QIR99" s="11"/>
      <c r="QIS99" s="11"/>
      <c r="QIT99" s="11"/>
      <c r="QIU99" s="11"/>
      <c r="QIV99" s="11"/>
      <c r="QIW99" s="11"/>
      <c r="QIX99" s="11"/>
      <c r="QIY99" s="11"/>
      <c r="QIZ99" s="11"/>
      <c r="QJA99" s="11"/>
      <c r="QJB99" s="11"/>
      <c r="QJC99" s="11"/>
      <c r="QJD99" s="11"/>
      <c r="QJE99" s="11"/>
      <c r="QJF99" s="11"/>
      <c r="QJG99" s="11"/>
      <c r="QJH99" s="11"/>
      <c r="QJI99" s="11"/>
      <c r="QJJ99" s="11"/>
      <c r="QJK99" s="11"/>
      <c r="QJL99" s="11"/>
      <c r="QJM99" s="11"/>
      <c r="QJN99" s="11"/>
      <c r="QJO99" s="11"/>
      <c r="QJP99" s="11"/>
      <c r="QJQ99" s="11"/>
      <c r="QJR99" s="11"/>
      <c r="QJS99" s="11"/>
      <c r="QJT99" s="11"/>
      <c r="QJU99" s="11"/>
      <c r="QJV99" s="11"/>
      <c r="QJW99" s="11"/>
      <c r="QJX99" s="11"/>
      <c r="QJY99" s="11"/>
      <c r="QJZ99" s="11"/>
      <c r="QKA99" s="11"/>
      <c r="QKB99" s="11"/>
      <c r="QKC99" s="11"/>
      <c r="QKD99" s="11"/>
      <c r="QKE99" s="11"/>
      <c r="QKF99" s="11"/>
      <c r="QKG99" s="11"/>
      <c r="QKH99" s="11"/>
      <c r="QKI99" s="11"/>
      <c r="QKJ99" s="11"/>
      <c r="QKK99" s="11"/>
      <c r="QKL99" s="11"/>
      <c r="QKM99" s="11"/>
      <c r="QKN99" s="11"/>
      <c r="QKO99" s="11"/>
      <c r="QKP99" s="11"/>
      <c r="QKQ99" s="11"/>
      <c r="QKR99" s="11"/>
      <c r="QKS99" s="11"/>
      <c r="QKT99" s="11"/>
      <c r="QKU99" s="11"/>
      <c r="QKV99" s="11"/>
      <c r="QKW99" s="11"/>
      <c r="QKX99" s="11"/>
      <c r="QKY99" s="11"/>
      <c r="QKZ99" s="11"/>
      <c r="QLA99" s="11"/>
      <c r="QLB99" s="11"/>
      <c r="QLC99" s="11"/>
      <c r="QLD99" s="11"/>
      <c r="QLE99" s="11"/>
      <c r="QLF99" s="11"/>
      <c r="QLG99" s="11"/>
      <c r="QLH99" s="11"/>
      <c r="QLI99" s="11"/>
      <c r="QLJ99" s="11"/>
      <c r="QLK99" s="11"/>
      <c r="QLL99" s="11"/>
      <c r="QLM99" s="11"/>
      <c r="QLN99" s="11"/>
      <c r="QLO99" s="11"/>
      <c r="QLP99" s="11"/>
      <c r="QLQ99" s="11"/>
      <c r="QLR99" s="11"/>
      <c r="QLS99" s="11"/>
      <c r="QLT99" s="11"/>
      <c r="QLU99" s="11"/>
      <c r="QLV99" s="11"/>
      <c r="QLW99" s="11"/>
      <c r="QLX99" s="11"/>
      <c r="QLY99" s="11"/>
      <c r="QLZ99" s="11"/>
      <c r="QMA99" s="11"/>
      <c r="QMB99" s="11"/>
      <c r="QMC99" s="11"/>
      <c r="QMD99" s="11"/>
      <c r="QME99" s="11"/>
      <c r="QMF99" s="11"/>
      <c r="QMG99" s="11"/>
      <c r="QMH99" s="11"/>
      <c r="QMI99" s="11"/>
      <c r="QMJ99" s="11"/>
      <c r="QMK99" s="11"/>
      <c r="QML99" s="11"/>
      <c r="QMM99" s="11"/>
      <c r="QMN99" s="11"/>
      <c r="QMO99" s="11"/>
      <c r="QMP99" s="11"/>
      <c r="QMQ99" s="11"/>
      <c r="QMR99" s="11"/>
      <c r="QMS99" s="11"/>
      <c r="QMT99" s="11"/>
      <c r="QMU99" s="11"/>
      <c r="QMV99" s="11"/>
      <c r="QMW99" s="11"/>
      <c r="QMX99" s="11"/>
      <c r="QMY99" s="11"/>
      <c r="QMZ99" s="11"/>
      <c r="QNA99" s="11"/>
      <c r="QNB99" s="11"/>
      <c r="QNC99" s="11"/>
      <c r="QND99" s="11"/>
      <c r="QNE99" s="11"/>
      <c r="QNF99" s="11"/>
      <c r="QNG99" s="11"/>
      <c r="QNH99" s="11"/>
      <c r="QNI99" s="11"/>
      <c r="QNJ99" s="11"/>
      <c r="QNK99" s="11"/>
      <c r="QNL99" s="11"/>
      <c r="QNM99" s="11"/>
      <c r="QNN99" s="11"/>
      <c r="QNO99" s="11"/>
      <c r="QNP99" s="11"/>
      <c r="QNQ99" s="11"/>
      <c r="QNR99" s="11"/>
      <c r="QNS99" s="11"/>
      <c r="QNT99" s="11"/>
      <c r="QNU99" s="11"/>
      <c r="QNV99" s="11"/>
      <c r="QNW99" s="11"/>
      <c r="QNX99" s="11"/>
      <c r="QNY99" s="11"/>
      <c r="QNZ99" s="11"/>
      <c r="QOA99" s="11"/>
      <c r="QOB99" s="11"/>
      <c r="QOC99" s="11"/>
      <c r="QOD99" s="11"/>
      <c r="QOE99" s="11"/>
      <c r="QOF99" s="11"/>
      <c r="QOG99" s="11"/>
      <c r="QOH99" s="11"/>
      <c r="QOI99" s="11"/>
      <c r="QOJ99" s="11"/>
      <c r="QOK99" s="11"/>
      <c r="QOL99" s="11"/>
      <c r="QOM99" s="11"/>
      <c r="QON99" s="11"/>
      <c r="QOO99" s="11"/>
      <c r="QOP99" s="11"/>
      <c r="QOQ99" s="11"/>
      <c r="QOR99" s="11"/>
      <c r="QOS99" s="11"/>
      <c r="QOT99" s="11"/>
      <c r="QOU99" s="11"/>
      <c r="QOV99" s="11"/>
      <c r="QOW99" s="11"/>
      <c r="QOX99" s="11"/>
      <c r="QOY99" s="11"/>
      <c r="QOZ99" s="11"/>
      <c r="QPA99" s="11"/>
      <c r="QPB99" s="11"/>
      <c r="QPC99" s="11"/>
      <c r="QPD99" s="11"/>
      <c r="QPE99" s="11"/>
      <c r="QPF99" s="11"/>
      <c r="QPG99" s="11"/>
      <c r="QPH99" s="11"/>
      <c r="QPI99" s="11"/>
      <c r="QPJ99" s="11"/>
      <c r="QPK99" s="11"/>
      <c r="QPL99" s="11"/>
      <c r="QPM99" s="11"/>
      <c r="QPN99" s="11"/>
      <c r="QPO99" s="11"/>
      <c r="QPP99" s="11"/>
      <c r="QPQ99" s="11"/>
      <c r="QPR99" s="11"/>
      <c r="QPS99" s="11"/>
      <c r="QPT99" s="11"/>
      <c r="QPU99" s="11"/>
      <c r="QPV99" s="11"/>
      <c r="QPW99" s="11"/>
      <c r="QPX99" s="11"/>
      <c r="QPY99" s="11"/>
      <c r="QPZ99" s="11"/>
      <c r="QQA99" s="11"/>
      <c r="QQB99" s="11"/>
      <c r="QQC99" s="11"/>
      <c r="QQD99" s="11"/>
      <c r="QQE99" s="11"/>
      <c r="QQF99" s="11"/>
      <c r="QQG99" s="11"/>
      <c r="QQH99" s="11"/>
      <c r="QQI99" s="11"/>
      <c r="QQJ99" s="11"/>
      <c r="QQK99" s="11"/>
      <c r="QQL99" s="11"/>
      <c r="QQM99" s="11"/>
      <c r="QQN99" s="11"/>
      <c r="QQO99" s="11"/>
      <c r="QQP99" s="11"/>
      <c r="QQQ99" s="11"/>
      <c r="QQR99" s="11"/>
      <c r="QQS99" s="11"/>
      <c r="QQT99" s="11"/>
      <c r="QQU99" s="11"/>
      <c r="QQV99" s="11"/>
      <c r="QQW99" s="11"/>
      <c r="QQX99" s="11"/>
      <c r="QQY99" s="11"/>
      <c r="QQZ99" s="11"/>
      <c r="QRA99" s="11"/>
      <c r="QRB99" s="11"/>
      <c r="QRC99" s="11"/>
      <c r="QRD99" s="11"/>
      <c r="QRE99" s="11"/>
      <c r="QRF99" s="11"/>
      <c r="QRG99" s="11"/>
      <c r="QRH99" s="11"/>
      <c r="QRI99" s="11"/>
      <c r="QRJ99" s="11"/>
      <c r="QRK99" s="11"/>
      <c r="QRL99" s="11"/>
      <c r="QRM99" s="11"/>
      <c r="QRN99" s="11"/>
      <c r="QRO99" s="11"/>
      <c r="QRP99" s="11"/>
      <c r="QRQ99" s="11"/>
      <c r="QRR99" s="11"/>
      <c r="QRS99" s="11"/>
      <c r="QRT99" s="11"/>
      <c r="QRU99" s="11"/>
      <c r="QRV99" s="11"/>
      <c r="QRW99" s="11"/>
      <c r="QRX99" s="11"/>
      <c r="QRY99" s="11"/>
      <c r="QRZ99" s="11"/>
      <c r="QSA99" s="11"/>
      <c r="QSB99" s="11"/>
      <c r="QSC99" s="11"/>
      <c r="QSD99" s="11"/>
      <c r="QSE99" s="11"/>
      <c r="QSF99" s="11"/>
      <c r="QSG99" s="11"/>
      <c r="QSH99" s="11"/>
      <c r="QSI99" s="11"/>
      <c r="QSJ99" s="11"/>
      <c r="QSK99" s="11"/>
      <c r="QSL99" s="11"/>
      <c r="QSM99" s="11"/>
      <c r="QSN99" s="11"/>
      <c r="QSO99" s="11"/>
      <c r="QSP99" s="11"/>
      <c r="QSQ99" s="11"/>
      <c r="QSR99" s="11"/>
      <c r="QSS99" s="11"/>
      <c r="QST99" s="11"/>
      <c r="QSU99" s="11"/>
      <c r="QSV99" s="11"/>
      <c r="QSW99" s="11"/>
      <c r="QSX99" s="11"/>
      <c r="QSY99" s="11"/>
      <c r="QSZ99" s="11"/>
      <c r="QTA99" s="11"/>
      <c r="QTB99" s="11"/>
      <c r="QTC99" s="11"/>
      <c r="QTD99" s="11"/>
      <c r="QTE99" s="11"/>
      <c r="QTF99" s="11"/>
      <c r="QTG99" s="11"/>
      <c r="QTH99" s="11"/>
      <c r="QTI99" s="11"/>
      <c r="QTJ99" s="11"/>
      <c r="QTK99" s="11"/>
      <c r="QTL99" s="11"/>
      <c r="QTM99" s="11"/>
      <c r="QTN99" s="11"/>
      <c r="QTO99" s="11"/>
      <c r="QTP99" s="11"/>
      <c r="QTQ99" s="11"/>
      <c r="QTR99" s="11"/>
      <c r="QTS99" s="11"/>
      <c r="QTT99" s="11"/>
      <c r="QTU99" s="11"/>
      <c r="QTV99" s="11"/>
      <c r="QTW99" s="11"/>
      <c r="QTX99" s="11"/>
      <c r="QTY99" s="11"/>
      <c r="QTZ99" s="11"/>
      <c r="QUA99" s="11"/>
      <c r="QUB99" s="11"/>
      <c r="QUC99" s="11"/>
      <c r="QUD99" s="11"/>
      <c r="QUE99" s="11"/>
      <c r="QUF99" s="11"/>
      <c r="QUG99" s="11"/>
      <c r="QUH99" s="11"/>
      <c r="QUI99" s="11"/>
      <c r="QUJ99" s="11"/>
      <c r="QUK99" s="11"/>
      <c r="QUL99" s="11"/>
      <c r="QUM99" s="11"/>
      <c r="QUN99" s="11"/>
      <c r="QUO99" s="11"/>
      <c r="QUP99" s="11"/>
      <c r="QUQ99" s="11"/>
      <c r="QUR99" s="11"/>
      <c r="QUS99" s="11"/>
      <c r="QUT99" s="11"/>
      <c r="QUU99" s="11"/>
      <c r="QUV99" s="11"/>
      <c r="QUW99" s="11"/>
      <c r="QUX99" s="11"/>
      <c r="QUY99" s="11"/>
      <c r="QUZ99" s="11"/>
      <c r="QVA99" s="11"/>
      <c r="QVB99" s="11"/>
      <c r="QVC99" s="11"/>
      <c r="QVD99" s="11"/>
      <c r="QVE99" s="11"/>
      <c r="QVF99" s="11"/>
      <c r="QVG99" s="11"/>
      <c r="QVH99" s="11"/>
      <c r="QVI99" s="11"/>
      <c r="QVJ99" s="11"/>
      <c r="QVK99" s="11"/>
      <c r="QVL99" s="11"/>
      <c r="QVM99" s="11"/>
      <c r="QVN99" s="11"/>
      <c r="QVO99" s="11"/>
      <c r="QVP99" s="11"/>
      <c r="QVQ99" s="11"/>
      <c r="QVR99" s="11"/>
      <c r="QVS99" s="11"/>
      <c r="QVT99" s="11"/>
      <c r="QVU99" s="11"/>
      <c r="QVV99" s="11"/>
      <c r="QVW99" s="11"/>
      <c r="QVX99" s="11"/>
      <c r="QVY99" s="11"/>
      <c r="QVZ99" s="11"/>
      <c r="QWA99" s="11"/>
      <c r="QWB99" s="11"/>
      <c r="QWC99" s="11"/>
      <c r="QWD99" s="11"/>
      <c r="QWE99" s="11"/>
      <c r="QWF99" s="11"/>
      <c r="QWG99" s="11"/>
      <c r="QWH99" s="11"/>
      <c r="QWI99" s="11"/>
      <c r="QWJ99" s="11"/>
      <c r="QWK99" s="11"/>
      <c r="QWL99" s="11"/>
      <c r="QWM99" s="11"/>
      <c r="QWN99" s="11"/>
      <c r="QWO99" s="11"/>
      <c r="QWP99" s="11"/>
      <c r="QWQ99" s="11"/>
      <c r="QWR99" s="11"/>
      <c r="QWS99" s="11"/>
      <c r="QWT99" s="11"/>
      <c r="QWU99" s="11"/>
      <c r="QWV99" s="11"/>
      <c r="QWW99" s="11"/>
      <c r="QWX99" s="11"/>
      <c r="QWY99" s="11"/>
      <c r="QWZ99" s="11"/>
      <c r="QXA99" s="11"/>
      <c r="QXB99" s="11"/>
      <c r="QXC99" s="11"/>
      <c r="QXD99" s="11"/>
      <c r="QXE99" s="11"/>
      <c r="QXF99" s="11"/>
      <c r="QXG99" s="11"/>
      <c r="QXH99" s="11"/>
      <c r="QXI99" s="11"/>
      <c r="QXJ99" s="11"/>
      <c r="QXK99" s="11"/>
      <c r="QXL99" s="11"/>
      <c r="QXM99" s="11"/>
      <c r="QXN99" s="11"/>
      <c r="QXO99" s="11"/>
      <c r="QXP99" s="11"/>
      <c r="QXQ99" s="11"/>
      <c r="QXR99" s="11"/>
      <c r="QXS99" s="11"/>
      <c r="QXT99" s="11"/>
      <c r="QXU99" s="11"/>
      <c r="QXV99" s="11"/>
      <c r="QXW99" s="11"/>
      <c r="QXX99" s="11"/>
      <c r="QXY99" s="11"/>
      <c r="QXZ99" s="11"/>
      <c r="QYA99" s="11"/>
      <c r="QYB99" s="11"/>
      <c r="QYC99" s="11"/>
      <c r="QYD99" s="11"/>
      <c r="QYE99" s="11"/>
      <c r="QYF99" s="11"/>
      <c r="QYG99" s="11"/>
      <c r="QYH99" s="11"/>
      <c r="QYI99" s="11"/>
      <c r="QYJ99" s="11"/>
      <c r="QYK99" s="11"/>
      <c r="QYL99" s="11"/>
      <c r="QYM99" s="11"/>
      <c r="QYN99" s="11"/>
      <c r="QYO99" s="11"/>
      <c r="QYP99" s="11"/>
      <c r="QYQ99" s="11"/>
      <c r="QYR99" s="11"/>
      <c r="QYS99" s="11"/>
      <c r="QYT99" s="11"/>
      <c r="QYU99" s="11"/>
      <c r="QYV99" s="11"/>
      <c r="QYW99" s="11"/>
      <c r="QYX99" s="11"/>
      <c r="QYY99" s="11"/>
      <c r="QYZ99" s="11"/>
      <c r="QZA99" s="11"/>
      <c r="QZB99" s="11"/>
      <c r="QZC99" s="11"/>
      <c r="QZD99" s="11"/>
      <c r="QZE99" s="11"/>
      <c r="QZF99" s="11"/>
      <c r="QZG99" s="11"/>
      <c r="QZH99" s="11"/>
      <c r="QZI99" s="11"/>
      <c r="QZJ99" s="11"/>
      <c r="QZK99" s="11"/>
      <c r="QZL99" s="11"/>
      <c r="QZM99" s="11"/>
      <c r="QZN99" s="11"/>
      <c r="QZO99" s="11"/>
      <c r="QZP99" s="11"/>
      <c r="QZQ99" s="11"/>
      <c r="QZR99" s="11"/>
      <c r="QZS99" s="11"/>
      <c r="QZT99" s="11"/>
      <c r="QZU99" s="11"/>
      <c r="QZV99" s="11"/>
      <c r="QZW99" s="11"/>
      <c r="QZX99" s="11"/>
      <c r="QZY99" s="11"/>
      <c r="QZZ99" s="11"/>
      <c r="RAA99" s="11"/>
      <c r="RAB99" s="11"/>
      <c r="RAC99" s="11"/>
      <c r="RAD99" s="11"/>
      <c r="RAE99" s="11"/>
      <c r="RAF99" s="11"/>
      <c r="RAG99" s="11"/>
      <c r="RAH99" s="11"/>
      <c r="RAI99" s="11"/>
      <c r="RAJ99" s="11"/>
      <c r="RAK99" s="11"/>
      <c r="RAL99" s="11"/>
      <c r="RAM99" s="11"/>
      <c r="RAN99" s="11"/>
      <c r="RAO99" s="11"/>
      <c r="RAP99" s="11"/>
      <c r="RAQ99" s="11"/>
      <c r="RAR99" s="11"/>
      <c r="RAS99" s="11"/>
      <c r="RAT99" s="11"/>
      <c r="RAU99" s="11"/>
      <c r="RAV99" s="11"/>
      <c r="RAW99" s="11"/>
      <c r="RAX99" s="11"/>
      <c r="RAY99" s="11"/>
      <c r="RAZ99" s="11"/>
      <c r="RBA99" s="11"/>
      <c r="RBB99" s="11"/>
      <c r="RBC99" s="11"/>
      <c r="RBD99" s="11"/>
      <c r="RBE99" s="11"/>
      <c r="RBF99" s="11"/>
      <c r="RBG99" s="11"/>
      <c r="RBH99" s="11"/>
      <c r="RBI99" s="11"/>
      <c r="RBJ99" s="11"/>
      <c r="RBK99" s="11"/>
      <c r="RBL99" s="11"/>
      <c r="RBM99" s="11"/>
      <c r="RBN99" s="11"/>
      <c r="RBO99" s="11"/>
      <c r="RBP99" s="11"/>
      <c r="RBQ99" s="11"/>
      <c r="RBR99" s="11"/>
      <c r="RBS99" s="11"/>
      <c r="RBT99" s="11"/>
      <c r="RBU99" s="11"/>
      <c r="RBV99" s="11"/>
      <c r="RBW99" s="11"/>
      <c r="RBX99" s="11"/>
      <c r="RBY99" s="11"/>
      <c r="RBZ99" s="11"/>
      <c r="RCA99" s="11"/>
      <c r="RCB99" s="11"/>
      <c r="RCC99" s="11"/>
      <c r="RCD99" s="11"/>
      <c r="RCE99" s="11"/>
      <c r="RCF99" s="11"/>
      <c r="RCG99" s="11"/>
      <c r="RCH99" s="11"/>
      <c r="RCI99" s="11"/>
      <c r="RCJ99" s="11"/>
      <c r="RCK99" s="11"/>
      <c r="RCL99" s="11"/>
      <c r="RCM99" s="11"/>
      <c r="RCN99" s="11"/>
      <c r="RCO99" s="11"/>
      <c r="RCP99" s="11"/>
      <c r="RCQ99" s="11"/>
      <c r="RCR99" s="11"/>
      <c r="RCS99" s="11"/>
      <c r="RCT99" s="11"/>
      <c r="RCU99" s="11"/>
      <c r="RCV99" s="11"/>
      <c r="RCW99" s="11"/>
      <c r="RCX99" s="11"/>
      <c r="RCY99" s="11"/>
      <c r="RCZ99" s="11"/>
      <c r="RDA99" s="11"/>
      <c r="RDB99" s="11"/>
      <c r="RDC99" s="11"/>
      <c r="RDD99" s="11"/>
      <c r="RDE99" s="11"/>
      <c r="RDF99" s="11"/>
      <c r="RDG99" s="11"/>
      <c r="RDH99" s="11"/>
      <c r="RDI99" s="11"/>
      <c r="RDJ99" s="11"/>
      <c r="RDK99" s="11"/>
      <c r="RDL99" s="11"/>
      <c r="RDM99" s="11"/>
      <c r="RDN99" s="11"/>
      <c r="RDO99" s="11"/>
      <c r="RDP99" s="11"/>
      <c r="RDQ99" s="11"/>
      <c r="RDR99" s="11"/>
      <c r="RDS99" s="11"/>
      <c r="RDT99" s="11"/>
      <c r="RDU99" s="11"/>
      <c r="RDV99" s="11"/>
      <c r="RDW99" s="11"/>
      <c r="RDX99" s="11"/>
      <c r="RDY99" s="11"/>
      <c r="RDZ99" s="11"/>
      <c r="REA99" s="11"/>
      <c r="REB99" s="11"/>
      <c r="REC99" s="11"/>
      <c r="RED99" s="11"/>
      <c r="REE99" s="11"/>
      <c r="REF99" s="11"/>
      <c r="REG99" s="11"/>
      <c r="REH99" s="11"/>
      <c r="REI99" s="11"/>
      <c r="REJ99" s="11"/>
      <c r="REK99" s="11"/>
      <c r="REL99" s="11"/>
      <c r="REM99" s="11"/>
      <c r="REN99" s="11"/>
      <c r="REO99" s="11"/>
      <c r="REP99" s="11"/>
      <c r="REQ99" s="11"/>
      <c r="RER99" s="11"/>
      <c r="RES99" s="11"/>
      <c r="RET99" s="11"/>
      <c r="REU99" s="11"/>
      <c r="REV99" s="11"/>
      <c r="REW99" s="11"/>
      <c r="REX99" s="11"/>
      <c r="REY99" s="11"/>
      <c r="REZ99" s="11"/>
      <c r="RFA99" s="11"/>
      <c r="RFB99" s="11"/>
      <c r="RFC99" s="11"/>
      <c r="RFD99" s="11"/>
      <c r="RFE99" s="11"/>
      <c r="RFF99" s="11"/>
      <c r="RFG99" s="11"/>
      <c r="RFH99" s="11"/>
      <c r="RFI99" s="11"/>
      <c r="RFJ99" s="11"/>
      <c r="RFK99" s="11"/>
      <c r="RFL99" s="11"/>
      <c r="RFM99" s="11"/>
      <c r="RFN99" s="11"/>
      <c r="RFO99" s="11"/>
      <c r="RFP99" s="11"/>
      <c r="RFQ99" s="11"/>
      <c r="RFR99" s="11"/>
      <c r="RFS99" s="11"/>
      <c r="RFT99" s="11"/>
      <c r="RFU99" s="11"/>
      <c r="RFV99" s="11"/>
      <c r="RFW99" s="11"/>
      <c r="RFX99" s="11"/>
      <c r="RFY99" s="11"/>
      <c r="RFZ99" s="11"/>
      <c r="RGA99" s="11"/>
      <c r="RGB99" s="11"/>
      <c r="RGC99" s="11"/>
      <c r="RGD99" s="11"/>
      <c r="RGE99" s="11"/>
      <c r="RGF99" s="11"/>
      <c r="RGG99" s="11"/>
      <c r="RGH99" s="11"/>
      <c r="RGI99" s="11"/>
      <c r="RGJ99" s="11"/>
      <c r="RGK99" s="11"/>
      <c r="RGL99" s="11"/>
      <c r="RGM99" s="11"/>
      <c r="RGN99" s="11"/>
      <c r="RGO99" s="11"/>
      <c r="RGP99" s="11"/>
      <c r="RGQ99" s="11"/>
      <c r="RGR99" s="11"/>
      <c r="RGS99" s="11"/>
      <c r="RGT99" s="11"/>
      <c r="RGU99" s="11"/>
      <c r="RGV99" s="11"/>
      <c r="RGW99" s="11"/>
      <c r="RGX99" s="11"/>
      <c r="RGY99" s="11"/>
      <c r="RGZ99" s="11"/>
      <c r="RHA99" s="11"/>
      <c r="RHB99" s="11"/>
      <c r="RHC99" s="11"/>
      <c r="RHD99" s="11"/>
      <c r="RHE99" s="11"/>
      <c r="RHF99" s="11"/>
      <c r="RHG99" s="11"/>
      <c r="RHH99" s="11"/>
      <c r="RHI99" s="11"/>
      <c r="RHJ99" s="11"/>
      <c r="RHK99" s="11"/>
      <c r="RHL99" s="11"/>
      <c r="RHM99" s="11"/>
      <c r="RHN99" s="11"/>
      <c r="RHO99" s="11"/>
      <c r="RHP99" s="11"/>
      <c r="RHQ99" s="11"/>
      <c r="RHR99" s="11"/>
      <c r="RHS99" s="11"/>
      <c r="RHT99" s="11"/>
      <c r="RHU99" s="11"/>
      <c r="RHV99" s="11"/>
      <c r="RHW99" s="11"/>
      <c r="RHX99" s="11"/>
      <c r="RHY99" s="11"/>
      <c r="RHZ99" s="11"/>
      <c r="RIA99" s="11"/>
      <c r="RIB99" s="11"/>
      <c r="RIC99" s="11"/>
      <c r="RID99" s="11"/>
      <c r="RIE99" s="11"/>
      <c r="RIF99" s="11"/>
      <c r="RIG99" s="11"/>
      <c r="RIH99" s="11"/>
      <c r="RII99" s="11"/>
      <c r="RIJ99" s="11"/>
      <c r="RIK99" s="11"/>
      <c r="RIL99" s="11"/>
      <c r="RIM99" s="11"/>
      <c r="RIN99" s="11"/>
      <c r="RIO99" s="11"/>
      <c r="RIP99" s="11"/>
      <c r="RIQ99" s="11"/>
      <c r="RIR99" s="11"/>
      <c r="RIS99" s="11"/>
      <c r="RIT99" s="11"/>
      <c r="RIU99" s="11"/>
      <c r="RIV99" s="11"/>
      <c r="RIW99" s="11"/>
      <c r="RIX99" s="11"/>
      <c r="RIY99" s="11"/>
      <c r="RIZ99" s="11"/>
      <c r="RJA99" s="11"/>
      <c r="RJB99" s="11"/>
      <c r="RJC99" s="11"/>
      <c r="RJD99" s="11"/>
      <c r="RJE99" s="11"/>
      <c r="RJF99" s="11"/>
      <c r="RJG99" s="11"/>
      <c r="RJH99" s="11"/>
      <c r="RJI99" s="11"/>
      <c r="RJJ99" s="11"/>
      <c r="RJK99" s="11"/>
      <c r="RJL99" s="11"/>
      <c r="RJM99" s="11"/>
      <c r="RJN99" s="11"/>
      <c r="RJO99" s="11"/>
      <c r="RJP99" s="11"/>
      <c r="RJQ99" s="11"/>
      <c r="RJR99" s="11"/>
      <c r="RJS99" s="11"/>
      <c r="RJT99" s="11"/>
      <c r="RJU99" s="11"/>
      <c r="RJV99" s="11"/>
      <c r="RJW99" s="11"/>
      <c r="RJX99" s="11"/>
      <c r="RJY99" s="11"/>
      <c r="RJZ99" s="11"/>
      <c r="RKA99" s="11"/>
      <c r="RKB99" s="11"/>
      <c r="RKC99" s="11"/>
      <c r="RKD99" s="11"/>
      <c r="RKE99" s="11"/>
      <c r="RKF99" s="11"/>
      <c r="RKG99" s="11"/>
      <c r="RKH99" s="11"/>
      <c r="RKI99" s="11"/>
      <c r="RKJ99" s="11"/>
      <c r="RKK99" s="11"/>
      <c r="RKL99" s="11"/>
      <c r="RKM99" s="11"/>
      <c r="RKN99" s="11"/>
      <c r="RKO99" s="11"/>
      <c r="RKP99" s="11"/>
      <c r="RKQ99" s="11"/>
      <c r="RKR99" s="11"/>
      <c r="RKS99" s="11"/>
      <c r="RKT99" s="11"/>
      <c r="RKU99" s="11"/>
      <c r="RKV99" s="11"/>
      <c r="RKW99" s="11"/>
      <c r="RKX99" s="11"/>
      <c r="RKY99" s="11"/>
      <c r="RKZ99" s="11"/>
      <c r="RLA99" s="11"/>
      <c r="RLB99" s="11"/>
      <c r="RLC99" s="11"/>
      <c r="RLD99" s="11"/>
      <c r="RLE99" s="11"/>
      <c r="RLF99" s="11"/>
      <c r="RLG99" s="11"/>
      <c r="RLH99" s="11"/>
      <c r="RLI99" s="11"/>
      <c r="RLJ99" s="11"/>
      <c r="RLK99" s="11"/>
      <c r="RLL99" s="11"/>
      <c r="RLM99" s="11"/>
      <c r="RLN99" s="11"/>
      <c r="RLO99" s="11"/>
      <c r="RLP99" s="11"/>
      <c r="RLQ99" s="11"/>
      <c r="RLR99" s="11"/>
      <c r="RLS99" s="11"/>
      <c r="RLT99" s="11"/>
      <c r="RLU99" s="11"/>
      <c r="RLV99" s="11"/>
      <c r="RLW99" s="11"/>
      <c r="RLX99" s="11"/>
      <c r="RLY99" s="11"/>
      <c r="RLZ99" s="11"/>
      <c r="RMA99" s="11"/>
      <c r="RMB99" s="11"/>
      <c r="RMC99" s="11"/>
      <c r="RMD99" s="11"/>
      <c r="RME99" s="11"/>
      <c r="RMF99" s="11"/>
      <c r="RMG99" s="11"/>
      <c r="RMH99" s="11"/>
      <c r="RMI99" s="11"/>
      <c r="RMJ99" s="11"/>
      <c r="RMK99" s="11"/>
      <c r="RML99" s="11"/>
      <c r="RMM99" s="11"/>
      <c r="RMN99" s="11"/>
      <c r="RMO99" s="11"/>
      <c r="RMP99" s="11"/>
      <c r="RMQ99" s="11"/>
      <c r="RMR99" s="11"/>
      <c r="RMS99" s="11"/>
      <c r="RMT99" s="11"/>
      <c r="RMU99" s="11"/>
      <c r="RMV99" s="11"/>
      <c r="RMW99" s="11"/>
      <c r="RMX99" s="11"/>
      <c r="RMY99" s="11"/>
      <c r="RMZ99" s="11"/>
      <c r="RNA99" s="11"/>
      <c r="RNB99" s="11"/>
      <c r="RNC99" s="11"/>
      <c r="RND99" s="11"/>
      <c r="RNE99" s="11"/>
      <c r="RNF99" s="11"/>
      <c r="RNG99" s="11"/>
      <c r="RNH99" s="11"/>
      <c r="RNI99" s="11"/>
      <c r="RNJ99" s="11"/>
      <c r="RNK99" s="11"/>
      <c r="RNL99" s="11"/>
      <c r="RNM99" s="11"/>
      <c r="RNN99" s="11"/>
      <c r="RNO99" s="11"/>
      <c r="RNP99" s="11"/>
      <c r="RNQ99" s="11"/>
      <c r="RNR99" s="11"/>
      <c r="RNS99" s="11"/>
      <c r="RNT99" s="11"/>
      <c r="RNU99" s="11"/>
      <c r="RNV99" s="11"/>
      <c r="RNW99" s="11"/>
      <c r="RNX99" s="11"/>
      <c r="RNY99" s="11"/>
      <c r="RNZ99" s="11"/>
      <c r="ROA99" s="11"/>
      <c r="ROB99" s="11"/>
      <c r="ROC99" s="11"/>
      <c r="ROD99" s="11"/>
      <c r="ROE99" s="11"/>
      <c r="ROF99" s="11"/>
      <c r="ROG99" s="11"/>
      <c r="ROH99" s="11"/>
      <c r="ROI99" s="11"/>
      <c r="ROJ99" s="11"/>
      <c r="ROK99" s="11"/>
      <c r="ROL99" s="11"/>
      <c r="ROM99" s="11"/>
      <c r="RON99" s="11"/>
      <c r="ROO99" s="11"/>
      <c r="ROP99" s="11"/>
      <c r="ROQ99" s="11"/>
      <c r="ROR99" s="11"/>
      <c r="ROS99" s="11"/>
      <c r="ROT99" s="11"/>
      <c r="ROU99" s="11"/>
      <c r="ROV99" s="11"/>
      <c r="ROW99" s="11"/>
      <c r="ROX99" s="11"/>
      <c r="ROY99" s="11"/>
      <c r="ROZ99" s="11"/>
      <c r="RPA99" s="11"/>
      <c r="RPB99" s="11"/>
      <c r="RPC99" s="11"/>
      <c r="RPD99" s="11"/>
      <c r="RPE99" s="11"/>
      <c r="RPF99" s="11"/>
      <c r="RPG99" s="11"/>
      <c r="RPH99" s="11"/>
      <c r="RPI99" s="11"/>
      <c r="RPJ99" s="11"/>
      <c r="RPK99" s="11"/>
      <c r="RPL99" s="11"/>
      <c r="RPM99" s="11"/>
      <c r="RPN99" s="11"/>
      <c r="RPO99" s="11"/>
      <c r="RPP99" s="11"/>
      <c r="RPQ99" s="11"/>
      <c r="RPR99" s="11"/>
      <c r="RPS99" s="11"/>
      <c r="RPT99" s="11"/>
      <c r="RPU99" s="11"/>
      <c r="RPV99" s="11"/>
      <c r="RPW99" s="11"/>
      <c r="RPX99" s="11"/>
      <c r="RPY99" s="11"/>
      <c r="RPZ99" s="11"/>
      <c r="RQA99" s="11"/>
      <c r="RQB99" s="11"/>
      <c r="RQC99" s="11"/>
      <c r="RQD99" s="11"/>
      <c r="RQE99" s="11"/>
      <c r="RQF99" s="11"/>
      <c r="RQG99" s="11"/>
      <c r="RQH99" s="11"/>
      <c r="RQI99" s="11"/>
      <c r="RQJ99" s="11"/>
      <c r="RQK99" s="11"/>
      <c r="RQL99" s="11"/>
      <c r="RQM99" s="11"/>
      <c r="RQN99" s="11"/>
      <c r="RQO99" s="11"/>
      <c r="RQP99" s="11"/>
      <c r="RQQ99" s="11"/>
      <c r="RQR99" s="11"/>
      <c r="RQS99" s="11"/>
      <c r="RQT99" s="11"/>
      <c r="RQU99" s="11"/>
      <c r="RQV99" s="11"/>
      <c r="RQW99" s="11"/>
      <c r="RQX99" s="11"/>
      <c r="RQY99" s="11"/>
      <c r="RQZ99" s="11"/>
      <c r="RRA99" s="11"/>
      <c r="RRB99" s="11"/>
      <c r="RRC99" s="11"/>
      <c r="RRD99" s="11"/>
      <c r="RRE99" s="11"/>
      <c r="RRF99" s="11"/>
      <c r="RRG99" s="11"/>
      <c r="RRH99" s="11"/>
      <c r="RRI99" s="11"/>
      <c r="RRJ99" s="11"/>
      <c r="RRK99" s="11"/>
      <c r="RRL99" s="11"/>
      <c r="RRM99" s="11"/>
      <c r="RRN99" s="11"/>
      <c r="RRO99" s="11"/>
      <c r="RRP99" s="11"/>
      <c r="RRQ99" s="11"/>
      <c r="RRR99" s="11"/>
      <c r="RRS99" s="11"/>
      <c r="RRT99" s="11"/>
      <c r="RRU99" s="11"/>
      <c r="RRV99" s="11"/>
      <c r="RRW99" s="11"/>
      <c r="RRX99" s="11"/>
      <c r="RRY99" s="11"/>
      <c r="RRZ99" s="11"/>
      <c r="RSA99" s="11"/>
      <c r="RSB99" s="11"/>
      <c r="RSC99" s="11"/>
      <c r="RSD99" s="11"/>
      <c r="RSE99" s="11"/>
      <c r="RSF99" s="11"/>
      <c r="RSG99" s="11"/>
      <c r="RSH99" s="11"/>
      <c r="RSI99" s="11"/>
      <c r="RSJ99" s="11"/>
      <c r="RSK99" s="11"/>
      <c r="RSL99" s="11"/>
      <c r="RSM99" s="11"/>
      <c r="RSN99" s="11"/>
      <c r="RSO99" s="11"/>
      <c r="RSP99" s="11"/>
      <c r="RSQ99" s="11"/>
      <c r="RSR99" s="11"/>
      <c r="RSS99" s="11"/>
      <c r="RST99" s="11"/>
      <c r="RSU99" s="11"/>
      <c r="RSV99" s="11"/>
      <c r="RSW99" s="11"/>
      <c r="RSX99" s="11"/>
      <c r="RSY99" s="11"/>
      <c r="RSZ99" s="11"/>
      <c r="RTA99" s="11"/>
      <c r="RTB99" s="11"/>
      <c r="RTC99" s="11"/>
      <c r="RTD99" s="11"/>
      <c r="RTE99" s="11"/>
      <c r="RTF99" s="11"/>
      <c r="RTG99" s="11"/>
      <c r="RTH99" s="11"/>
      <c r="RTI99" s="11"/>
      <c r="RTJ99" s="11"/>
      <c r="RTK99" s="11"/>
      <c r="RTL99" s="11"/>
      <c r="RTM99" s="11"/>
      <c r="RTN99" s="11"/>
      <c r="RTO99" s="11"/>
      <c r="RTP99" s="11"/>
      <c r="RTQ99" s="11"/>
      <c r="RTR99" s="11"/>
      <c r="RTS99" s="11"/>
      <c r="RTT99" s="11"/>
      <c r="RTU99" s="11"/>
      <c r="RTV99" s="11"/>
      <c r="RTW99" s="11"/>
      <c r="RTX99" s="11"/>
      <c r="RTY99" s="11"/>
      <c r="RTZ99" s="11"/>
      <c r="RUA99" s="11"/>
      <c r="RUB99" s="11"/>
      <c r="RUC99" s="11"/>
      <c r="RUD99" s="11"/>
      <c r="RUE99" s="11"/>
      <c r="RUF99" s="11"/>
      <c r="RUG99" s="11"/>
      <c r="RUH99" s="11"/>
      <c r="RUI99" s="11"/>
      <c r="RUJ99" s="11"/>
      <c r="RUK99" s="11"/>
      <c r="RUL99" s="11"/>
      <c r="RUM99" s="11"/>
      <c r="RUN99" s="11"/>
      <c r="RUO99" s="11"/>
      <c r="RUP99" s="11"/>
      <c r="RUQ99" s="11"/>
      <c r="RUR99" s="11"/>
      <c r="RUS99" s="11"/>
      <c r="RUT99" s="11"/>
      <c r="RUU99" s="11"/>
      <c r="RUV99" s="11"/>
      <c r="RUW99" s="11"/>
      <c r="RUX99" s="11"/>
      <c r="RUY99" s="11"/>
      <c r="RUZ99" s="11"/>
      <c r="RVA99" s="11"/>
      <c r="RVB99" s="11"/>
      <c r="RVC99" s="11"/>
      <c r="RVD99" s="11"/>
      <c r="RVE99" s="11"/>
      <c r="RVF99" s="11"/>
      <c r="RVG99" s="11"/>
      <c r="RVH99" s="11"/>
      <c r="RVI99" s="11"/>
      <c r="RVJ99" s="11"/>
      <c r="RVK99" s="11"/>
      <c r="RVL99" s="11"/>
      <c r="RVM99" s="11"/>
      <c r="RVN99" s="11"/>
      <c r="RVO99" s="11"/>
      <c r="RVP99" s="11"/>
      <c r="RVQ99" s="11"/>
      <c r="RVR99" s="11"/>
      <c r="RVS99" s="11"/>
      <c r="RVT99" s="11"/>
      <c r="RVU99" s="11"/>
      <c r="RVV99" s="11"/>
      <c r="RVW99" s="11"/>
      <c r="RVX99" s="11"/>
      <c r="RVY99" s="11"/>
      <c r="RVZ99" s="11"/>
      <c r="RWA99" s="11"/>
      <c r="RWB99" s="11"/>
      <c r="RWC99" s="11"/>
      <c r="RWD99" s="11"/>
      <c r="RWE99" s="11"/>
      <c r="RWF99" s="11"/>
      <c r="RWG99" s="11"/>
      <c r="RWH99" s="11"/>
      <c r="RWI99" s="11"/>
      <c r="RWJ99" s="11"/>
      <c r="RWK99" s="11"/>
      <c r="RWL99" s="11"/>
      <c r="RWM99" s="11"/>
      <c r="RWN99" s="11"/>
      <c r="RWO99" s="11"/>
      <c r="RWP99" s="11"/>
      <c r="RWQ99" s="11"/>
      <c r="RWR99" s="11"/>
      <c r="RWS99" s="11"/>
      <c r="RWT99" s="11"/>
      <c r="RWU99" s="11"/>
      <c r="RWV99" s="11"/>
      <c r="RWW99" s="11"/>
      <c r="RWX99" s="11"/>
      <c r="RWY99" s="11"/>
      <c r="RWZ99" s="11"/>
      <c r="RXA99" s="11"/>
      <c r="RXB99" s="11"/>
      <c r="RXC99" s="11"/>
      <c r="RXD99" s="11"/>
      <c r="RXE99" s="11"/>
      <c r="RXF99" s="11"/>
      <c r="RXG99" s="11"/>
      <c r="RXH99" s="11"/>
      <c r="RXI99" s="11"/>
      <c r="RXJ99" s="11"/>
      <c r="RXK99" s="11"/>
      <c r="RXL99" s="11"/>
      <c r="RXM99" s="11"/>
      <c r="RXN99" s="11"/>
      <c r="RXO99" s="11"/>
      <c r="RXP99" s="11"/>
      <c r="RXQ99" s="11"/>
      <c r="RXR99" s="11"/>
      <c r="RXS99" s="11"/>
      <c r="RXT99" s="11"/>
      <c r="RXU99" s="11"/>
      <c r="RXV99" s="11"/>
      <c r="RXW99" s="11"/>
      <c r="RXX99" s="11"/>
      <c r="RXY99" s="11"/>
      <c r="RXZ99" s="11"/>
      <c r="RYA99" s="11"/>
      <c r="RYB99" s="11"/>
      <c r="RYC99" s="11"/>
      <c r="RYD99" s="11"/>
      <c r="RYE99" s="11"/>
      <c r="RYF99" s="11"/>
      <c r="RYG99" s="11"/>
      <c r="RYH99" s="11"/>
      <c r="RYI99" s="11"/>
      <c r="RYJ99" s="11"/>
      <c r="RYK99" s="11"/>
      <c r="RYL99" s="11"/>
      <c r="RYM99" s="11"/>
      <c r="RYN99" s="11"/>
      <c r="RYO99" s="11"/>
      <c r="RYP99" s="11"/>
      <c r="RYQ99" s="11"/>
      <c r="RYR99" s="11"/>
      <c r="RYS99" s="11"/>
      <c r="RYT99" s="11"/>
      <c r="RYU99" s="11"/>
      <c r="RYV99" s="11"/>
      <c r="RYW99" s="11"/>
      <c r="RYX99" s="11"/>
      <c r="RYY99" s="11"/>
      <c r="RYZ99" s="11"/>
      <c r="RZA99" s="11"/>
      <c r="RZB99" s="11"/>
      <c r="RZC99" s="11"/>
      <c r="RZD99" s="11"/>
      <c r="RZE99" s="11"/>
      <c r="RZF99" s="11"/>
      <c r="RZG99" s="11"/>
      <c r="RZH99" s="11"/>
      <c r="RZI99" s="11"/>
      <c r="RZJ99" s="11"/>
      <c r="RZK99" s="11"/>
      <c r="RZL99" s="11"/>
      <c r="RZM99" s="11"/>
      <c r="RZN99" s="11"/>
      <c r="RZO99" s="11"/>
      <c r="RZP99" s="11"/>
      <c r="RZQ99" s="11"/>
      <c r="RZR99" s="11"/>
      <c r="RZS99" s="11"/>
      <c r="RZT99" s="11"/>
      <c r="RZU99" s="11"/>
      <c r="RZV99" s="11"/>
      <c r="RZW99" s="11"/>
      <c r="RZX99" s="11"/>
      <c r="RZY99" s="11"/>
      <c r="RZZ99" s="11"/>
      <c r="SAA99" s="11"/>
      <c r="SAB99" s="11"/>
      <c r="SAC99" s="11"/>
      <c r="SAD99" s="11"/>
      <c r="SAE99" s="11"/>
      <c r="SAF99" s="11"/>
      <c r="SAG99" s="11"/>
      <c r="SAH99" s="11"/>
      <c r="SAI99" s="11"/>
      <c r="SAJ99" s="11"/>
      <c r="SAK99" s="11"/>
      <c r="SAL99" s="11"/>
      <c r="SAM99" s="11"/>
      <c r="SAN99" s="11"/>
      <c r="SAO99" s="11"/>
      <c r="SAP99" s="11"/>
      <c r="SAQ99" s="11"/>
      <c r="SAR99" s="11"/>
      <c r="SAS99" s="11"/>
      <c r="SAT99" s="11"/>
      <c r="SAU99" s="11"/>
      <c r="SAV99" s="11"/>
      <c r="SAW99" s="11"/>
      <c r="SAX99" s="11"/>
      <c r="SAY99" s="11"/>
      <c r="SAZ99" s="11"/>
      <c r="SBA99" s="11"/>
      <c r="SBB99" s="11"/>
      <c r="SBC99" s="11"/>
      <c r="SBD99" s="11"/>
      <c r="SBE99" s="11"/>
      <c r="SBF99" s="11"/>
      <c r="SBG99" s="11"/>
      <c r="SBH99" s="11"/>
      <c r="SBI99" s="11"/>
      <c r="SBJ99" s="11"/>
      <c r="SBK99" s="11"/>
      <c r="SBL99" s="11"/>
      <c r="SBM99" s="11"/>
      <c r="SBN99" s="11"/>
      <c r="SBO99" s="11"/>
      <c r="SBP99" s="11"/>
      <c r="SBQ99" s="11"/>
      <c r="SBR99" s="11"/>
      <c r="SBS99" s="11"/>
      <c r="SBT99" s="11"/>
      <c r="SBU99" s="11"/>
      <c r="SBV99" s="11"/>
      <c r="SBW99" s="11"/>
      <c r="SBX99" s="11"/>
      <c r="SBY99" s="11"/>
      <c r="SBZ99" s="11"/>
      <c r="SCA99" s="11"/>
      <c r="SCB99" s="11"/>
      <c r="SCC99" s="11"/>
      <c r="SCD99" s="11"/>
      <c r="SCE99" s="11"/>
      <c r="SCF99" s="11"/>
      <c r="SCG99" s="11"/>
      <c r="SCH99" s="11"/>
      <c r="SCI99" s="11"/>
      <c r="SCJ99" s="11"/>
      <c r="SCK99" s="11"/>
      <c r="SCL99" s="11"/>
      <c r="SCM99" s="11"/>
      <c r="SCN99" s="11"/>
      <c r="SCO99" s="11"/>
      <c r="SCP99" s="11"/>
      <c r="SCQ99" s="11"/>
      <c r="SCR99" s="11"/>
      <c r="SCS99" s="11"/>
      <c r="SCT99" s="11"/>
      <c r="SCU99" s="11"/>
      <c r="SCV99" s="11"/>
      <c r="SCW99" s="11"/>
      <c r="SCX99" s="11"/>
      <c r="SCY99" s="11"/>
      <c r="SCZ99" s="11"/>
      <c r="SDA99" s="11"/>
      <c r="SDB99" s="11"/>
      <c r="SDC99" s="11"/>
      <c r="SDD99" s="11"/>
      <c r="SDE99" s="11"/>
      <c r="SDF99" s="11"/>
      <c r="SDG99" s="11"/>
      <c r="SDH99" s="11"/>
      <c r="SDI99" s="11"/>
      <c r="SDJ99" s="11"/>
      <c r="SDK99" s="11"/>
      <c r="SDL99" s="11"/>
      <c r="SDM99" s="11"/>
      <c r="SDN99" s="11"/>
      <c r="SDO99" s="11"/>
      <c r="SDP99" s="11"/>
      <c r="SDQ99" s="11"/>
      <c r="SDR99" s="11"/>
      <c r="SDS99" s="11"/>
      <c r="SDT99" s="11"/>
      <c r="SDU99" s="11"/>
      <c r="SDV99" s="11"/>
      <c r="SDW99" s="11"/>
      <c r="SDX99" s="11"/>
      <c r="SDY99" s="11"/>
      <c r="SDZ99" s="11"/>
      <c r="SEA99" s="11"/>
      <c r="SEB99" s="11"/>
      <c r="SEC99" s="11"/>
      <c r="SED99" s="11"/>
      <c r="SEE99" s="11"/>
      <c r="SEF99" s="11"/>
      <c r="SEG99" s="11"/>
      <c r="SEH99" s="11"/>
      <c r="SEI99" s="11"/>
      <c r="SEJ99" s="11"/>
      <c r="SEK99" s="11"/>
      <c r="SEL99" s="11"/>
      <c r="SEM99" s="11"/>
      <c r="SEN99" s="11"/>
      <c r="SEO99" s="11"/>
      <c r="SEP99" s="11"/>
      <c r="SEQ99" s="11"/>
      <c r="SER99" s="11"/>
      <c r="SES99" s="11"/>
      <c r="SET99" s="11"/>
      <c r="SEU99" s="11"/>
      <c r="SEV99" s="11"/>
      <c r="SEW99" s="11"/>
      <c r="SEX99" s="11"/>
      <c r="SEY99" s="11"/>
      <c r="SEZ99" s="11"/>
      <c r="SFA99" s="11"/>
      <c r="SFB99" s="11"/>
      <c r="SFC99" s="11"/>
      <c r="SFD99" s="11"/>
      <c r="SFE99" s="11"/>
      <c r="SFF99" s="11"/>
      <c r="SFG99" s="11"/>
      <c r="SFH99" s="11"/>
      <c r="SFI99" s="11"/>
      <c r="SFJ99" s="11"/>
      <c r="SFK99" s="11"/>
      <c r="SFL99" s="11"/>
      <c r="SFM99" s="11"/>
      <c r="SFN99" s="11"/>
      <c r="SFO99" s="11"/>
      <c r="SFP99" s="11"/>
      <c r="SFQ99" s="11"/>
      <c r="SFR99" s="11"/>
      <c r="SFS99" s="11"/>
      <c r="SFT99" s="11"/>
      <c r="SFU99" s="11"/>
      <c r="SFV99" s="11"/>
      <c r="SFW99" s="11"/>
      <c r="SFX99" s="11"/>
      <c r="SFY99" s="11"/>
      <c r="SFZ99" s="11"/>
      <c r="SGA99" s="11"/>
      <c r="SGB99" s="11"/>
      <c r="SGC99" s="11"/>
      <c r="SGD99" s="11"/>
      <c r="SGE99" s="11"/>
      <c r="SGF99" s="11"/>
      <c r="SGG99" s="11"/>
      <c r="SGH99" s="11"/>
      <c r="SGI99" s="11"/>
      <c r="SGJ99" s="11"/>
      <c r="SGK99" s="11"/>
      <c r="SGL99" s="11"/>
      <c r="SGM99" s="11"/>
      <c r="SGN99" s="11"/>
      <c r="SGO99" s="11"/>
      <c r="SGP99" s="11"/>
      <c r="SGQ99" s="11"/>
      <c r="SGR99" s="11"/>
      <c r="SGS99" s="11"/>
      <c r="SGT99" s="11"/>
      <c r="SGU99" s="11"/>
      <c r="SGV99" s="11"/>
      <c r="SGW99" s="11"/>
      <c r="SGX99" s="11"/>
      <c r="SGY99" s="11"/>
      <c r="SGZ99" s="11"/>
      <c r="SHA99" s="11"/>
      <c r="SHB99" s="11"/>
      <c r="SHC99" s="11"/>
      <c r="SHD99" s="11"/>
      <c r="SHE99" s="11"/>
      <c r="SHF99" s="11"/>
      <c r="SHG99" s="11"/>
      <c r="SHH99" s="11"/>
      <c r="SHI99" s="11"/>
      <c r="SHJ99" s="11"/>
      <c r="SHK99" s="11"/>
      <c r="SHL99" s="11"/>
      <c r="SHM99" s="11"/>
      <c r="SHN99" s="11"/>
      <c r="SHO99" s="11"/>
      <c r="SHP99" s="11"/>
      <c r="SHQ99" s="11"/>
      <c r="SHR99" s="11"/>
      <c r="SHS99" s="11"/>
      <c r="SHT99" s="11"/>
      <c r="SHU99" s="11"/>
      <c r="SHV99" s="11"/>
      <c r="SHW99" s="11"/>
      <c r="SHX99" s="11"/>
      <c r="SHY99" s="11"/>
      <c r="SHZ99" s="11"/>
      <c r="SIA99" s="11"/>
      <c r="SIB99" s="11"/>
      <c r="SIC99" s="11"/>
      <c r="SID99" s="11"/>
      <c r="SIE99" s="11"/>
      <c r="SIF99" s="11"/>
      <c r="SIG99" s="11"/>
      <c r="SIH99" s="11"/>
      <c r="SII99" s="11"/>
      <c r="SIJ99" s="11"/>
      <c r="SIK99" s="11"/>
      <c r="SIL99" s="11"/>
      <c r="SIM99" s="11"/>
      <c r="SIN99" s="11"/>
      <c r="SIO99" s="11"/>
      <c r="SIP99" s="11"/>
      <c r="SIQ99" s="11"/>
      <c r="SIR99" s="11"/>
      <c r="SIS99" s="11"/>
      <c r="SIT99" s="11"/>
      <c r="SIU99" s="11"/>
      <c r="SIV99" s="11"/>
      <c r="SIW99" s="11"/>
      <c r="SIX99" s="11"/>
      <c r="SIY99" s="11"/>
      <c r="SIZ99" s="11"/>
      <c r="SJA99" s="11"/>
      <c r="SJB99" s="11"/>
      <c r="SJC99" s="11"/>
      <c r="SJD99" s="11"/>
      <c r="SJE99" s="11"/>
      <c r="SJF99" s="11"/>
      <c r="SJG99" s="11"/>
      <c r="SJH99" s="11"/>
      <c r="SJI99" s="11"/>
      <c r="SJJ99" s="11"/>
      <c r="SJK99" s="11"/>
      <c r="SJL99" s="11"/>
      <c r="SJM99" s="11"/>
      <c r="SJN99" s="11"/>
      <c r="SJO99" s="11"/>
      <c r="SJP99" s="11"/>
      <c r="SJQ99" s="11"/>
      <c r="SJR99" s="11"/>
      <c r="SJS99" s="11"/>
      <c r="SJT99" s="11"/>
      <c r="SJU99" s="11"/>
      <c r="SJV99" s="11"/>
      <c r="SJW99" s="11"/>
      <c r="SJX99" s="11"/>
      <c r="SJY99" s="11"/>
      <c r="SJZ99" s="11"/>
      <c r="SKA99" s="11"/>
      <c r="SKB99" s="11"/>
      <c r="SKC99" s="11"/>
      <c r="SKD99" s="11"/>
      <c r="SKE99" s="11"/>
      <c r="SKF99" s="11"/>
      <c r="SKG99" s="11"/>
      <c r="SKH99" s="11"/>
      <c r="SKI99" s="11"/>
      <c r="SKJ99" s="11"/>
      <c r="SKK99" s="11"/>
      <c r="SKL99" s="11"/>
      <c r="SKM99" s="11"/>
      <c r="SKN99" s="11"/>
      <c r="SKO99" s="11"/>
      <c r="SKP99" s="11"/>
      <c r="SKQ99" s="11"/>
      <c r="SKR99" s="11"/>
      <c r="SKS99" s="11"/>
      <c r="SKT99" s="11"/>
      <c r="SKU99" s="11"/>
      <c r="SKV99" s="11"/>
      <c r="SKW99" s="11"/>
      <c r="SKX99" s="11"/>
      <c r="SKY99" s="11"/>
      <c r="SKZ99" s="11"/>
      <c r="SLA99" s="11"/>
      <c r="SLB99" s="11"/>
      <c r="SLC99" s="11"/>
      <c r="SLD99" s="11"/>
      <c r="SLE99" s="11"/>
      <c r="SLF99" s="11"/>
      <c r="SLG99" s="11"/>
      <c r="SLH99" s="11"/>
      <c r="SLI99" s="11"/>
      <c r="SLJ99" s="11"/>
      <c r="SLK99" s="11"/>
      <c r="SLL99" s="11"/>
      <c r="SLM99" s="11"/>
      <c r="SLN99" s="11"/>
      <c r="SLO99" s="11"/>
      <c r="SLP99" s="11"/>
      <c r="SLQ99" s="11"/>
      <c r="SLR99" s="11"/>
      <c r="SLS99" s="11"/>
      <c r="SLT99" s="11"/>
      <c r="SLU99" s="11"/>
      <c r="SLV99" s="11"/>
      <c r="SLW99" s="11"/>
      <c r="SLX99" s="11"/>
      <c r="SLY99" s="11"/>
      <c r="SLZ99" s="11"/>
      <c r="SMA99" s="11"/>
      <c r="SMB99" s="11"/>
      <c r="SMC99" s="11"/>
      <c r="SMD99" s="11"/>
      <c r="SME99" s="11"/>
      <c r="SMF99" s="11"/>
      <c r="SMG99" s="11"/>
      <c r="SMH99" s="11"/>
      <c r="SMI99" s="11"/>
      <c r="SMJ99" s="11"/>
      <c r="SMK99" s="11"/>
      <c r="SML99" s="11"/>
      <c r="SMM99" s="11"/>
      <c r="SMN99" s="11"/>
      <c r="SMO99" s="11"/>
      <c r="SMP99" s="11"/>
      <c r="SMQ99" s="11"/>
      <c r="SMR99" s="11"/>
      <c r="SMS99" s="11"/>
      <c r="SMT99" s="11"/>
      <c r="SMU99" s="11"/>
      <c r="SMV99" s="11"/>
      <c r="SMW99" s="11"/>
      <c r="SMX99" s="11"/>
      <c r="SMY99" s="11"/>
      <c r="SMZ99" s="11"/>
      <c r="SNA99" s="11"/>
      <c r="SNB99" s="11"/>
      <c r="SNC99" s="11"/>
      <c r="SND99" s="11"/>
      <c r="SNE99" s="11"/>
      <c r="SNF99" s="11"/>
      <c r="SNG99" s="11"/>
      <c r="SNH99" s="11"/>
      <c r="SNI99" s="11"/>
      <c r="SNJ99" s="11"/>
      <c r="SNK99" s="11"/>
      <c r="SNL99" s="11"/>
      <c r="SNM99" s="11"/>
      <c r="SNN99" s="11"/>
      <c r="SNO99" s="11"/>
      <c r="SNP99" s="11"/>
      <c r="SNQ99" s="11"/>
      <c r="SNR99" s="11"/>
      <c r="SNS99" s="11"/>
      <c r="SNT99" s="11"/>
      <c r="SNU99" s="11"/>
      <c r="SNV99" s="11"/>
      <c r="SNW99" s="11"/>
      <c r="SNX99" s="11"/>
      <c r="SNY99" s="11"/>
      <c r="SNZ99" s="11"/>
      <c r="SOA99" s="11"/>
      <c r="SOB99" s="11"/>
      <c r="SOC99" s="11"/>
      <c r="SOD99" s="11"/>
      <c r="SOE99" s="11"/>
      <c r="SOF99" s="11"/>
      <c r="SOG99" s="11"/>
      <c r="SOH99" s="11"/>
      <c r="SOI99" s="11"/>
      <c r="SOJ99" s="11"/>
      <c r="SOK99" s="11"/>
      <c r="SOL99" s="11"/>
      <c r="SOM99" s="11"/>
      <c r="SON99" s="11"/>
      <c r="SOO99" s="11"/>
      <c r="SOP99" s="11"/>
      <c r="SOQ99" s="11"/>
      <c r="SOR99" s="11"/>
      <c r="SOS99" s="11"/>
      <c r="SOT99" s="11"/>
      <c r="SOU99" s="11"/>
      <c r="SOV99" s="11"/>
      <c r="SOW99" s="11"/>
      <c r="SOX99" s="11"/>
      <c r="SOY99" s="11"/>
      <c r="SOZ99" s="11"/>
      <c r="SPA99" s="11"/>
      <c r="SPB99" s="11"/>
      <c r="SPC99" s="11"/>
      <c r="SPD99" s="11"/>
      <c r="SPE99" s="11"/>
      <c r="SPF99" s="11"/>
      <c r="SPG99" s="11"/>
      <c r="SPH99" s="11"/>
      <c r="SPI99" s="11"/>
      <c r="SPJ99" s="11"/>
      <c r="SPK99" s="11"/>
      <c r="SPL99" s="11"/>
      <c r="SPM99" s="11"/>
      <c r="SPN99" s="11"/>
      <c r="SPO99" s="11"/>
      <c r="SPP99" s="11"/>
      <c r="SPQ99" s="11"/>
      <c r="SPR99" s="11"/>
      <c r="SPS99" s="11"/>
      <c r="SPT99" s="11"/>
      <c r="SPU99" s="11"/>
      <c r="SPV99" s="11"/>
      <c r="SPW99" s="11"/>
      <c r="SPX99" s="11"/>
      <c r="SPY99" s="11"/>
      <c r="SPZ99" s="11"/>
      <c r="SQA99" s="11"/>
      <c r="SQB99" s="11"/>
      <c r="SQC99" s="11"/>
      <c r="SQD99" s="11"/>
      <c r="SQE99" s="11"/>
      <c r="SQF99" s="11"/>
      <c r="SQG99" s="11"/>
      <c r="SQH99" s="11"/>
      <c r="SQI99" s="11"/>
      <c r="SQJ99" s="11"/>
      <c r="SQK99" s="11"/>
      <c r="SQL99" s="11"/>
      <c r="SQM99" s="11"/>
      <c r="SQN99" s="11"/>
      <c r="SQO99" s="11"/>
      <c r="SQP99" s="11"/>
      <c r="SQQ99" s="11"/>
      <c r="SQR99" s="11"/>
      <c r="SQS99" s="11"/>
      <c r="SQT99" s="11"/>
      <c r="SQU99" s="11"/>
      <c r="SQV99" s="11"/>
      <c r="SQW99" s="11"/>
      <c r="SQX99" s="11"/>
      <c r="SQY99" s="11"/>
      <c r="SQZ99" s="11"/>
      <c r="SRA99" s="11"/>
      <c r="SRB99" s="11"/>
      <c r="SRC99" s="11"/>
      <c r="SRD99" s="11"/>
      <c r="SRE99" s="11"/>
      <c r="SRF99" s="11"/>
      <c r="SRG99" s="11"/>
      <c r="SRH99" s="11"/>
      <c r="SRI99" s="11"/>
      <c r="SRJ99" s="11"/>
      <c r="SRK99" s="11"/>
      <c r="SRL99" s="11"/>
      <c r="SRM99" s="11"/>
      <c r="SRN99" s="11"/>
      <c r="SRO99" s="11"/>
      <c r="SRP99" s="11"/>
      <c r="SRQ99" s="11"/>
      <c r="SRR99" s="11"/>
      <c r="SRS99" s="11"/>
      <c r="SRT99" s="11"/>
      <c r="SRU99" s="11"/>
      <c r="SRV99" s="11"/>
      <c r="SRW99" s="11"/>
      <c r="SRX99" s="11"/>
      <c r="SRY99" s="11"/>
      <c r="SRZ99" s="11"/>
      <c r="SSA99" s="11"/>
      <c r="SSB99" s="11"/>
      <c r="SSC99" s="11"/>
      <c r="SSD99" s="11"/>
      <c r="SSE99" s="11"/>
      <c r="SSF99" s="11"/>
      <c r="SSG99" s="11"/>
      <c r="SSH99" s="11"/>
      <c r="SSI99" s="11"/>
      <c r="SSJ99" s="11"/>
      <c r="SSK99" s="11"/>
      <c r="SSL99" s="11"/>
      <c r="SSM99" s="11"/>
      <c r="SSN99" s="11"/>
      <c r="SSO99" s="11"/>
      <c r="SSP99" s="11"/>
      <c r="SSQ99" s="11"/>
      <c r="SSR99" s="11"/>
      <c r="SSS99" s="11"/>
      <c r="SST99" s="11"/>
      <c r="SSU99" s="11"/>
      <c r="SSV99" s="11"/>
      <c r="SSW99" s="11"/>
      <c r="SSX99" s="11"/>
      <c r="SSY99" s="11"/>
      <c r="SSZ99" s="11"/>
      <c r="STA99" s="11"/>
      <c r="STB99" s="11"/>
      <c r="STC99" s="11"/>
      <c r="STD99" s="11"/>
      <c r="STE99" s="11"/>
      <c r="STF99" s="11"/>
      <c r="STG99" s="11"/>
      <c r="STH99" s="11"/>
      <c r="STI99" s="11"/>
      <c r="STJ99" s="11"/>
      <c r="STK99" s="11"/>
      <c r="STL99" s="11"/>
      <c r="STM99" s="11"/>
      <c r="STN99" s="11"/>
      <c r="STO99" s="11"/>
      <c r="STP99" s="11"/>
      <c r="STQ99" s="11"/>
      <c r="STR99" s="11"/>
      <c r="STS99" s="11"/>
      <c r="STT99" s="11"/>
      <c r="STU99" s="11"/>
      <c r="STV99" s="11"/>
      <c r="STW99" s="11"/>
      <c r="STX99" s="11"/>
      <c r="STY99" s="11"/>
      <c r="STZ99" s="11"/>
      <c r="SUA99" s="11"/>
      <c r="SUB99" s="11"/>
      <c r="SUC99" s="11"/>
      <c r="SUD99" s="11"/>
      <c r="SUE99" s="11"/>
      <c r="SUF99" s="11"/>
      <c r="SUG99" s="11"/>
      <c r="SUH99" s="11"/>
      <c r="SUI99" s="11"/>
      <c r="SUJ99" s="11"/>
      <c r="SUK99" s="11"/>
      <c r="SUL99" s="11"/>
      <c r="SUM99" s="11"/>
      <c r="SUN99" s="11"/>
      <c r="SUO99" s="11"/>
      <c r="SUP99" s="11"/>
      <c r="SUQ99" s="11"/>
      <c r="SUR99" s="11"/>
      <c r="SUS99" s="11"/>
      <c r="SUT99" s="11"/>
      <c r="SUU99" s="11"/>
      <c r="SUV99" s="11"/>
      <c r="SUW99" s="11"/>
      <c r="SUX99" s="11"/>
      <c r="SUY99" s="11"/>
      <c r="SUZ99" s="11"/>
      <c r="SVA99" s="11"/>
      <c r="SVB99" s="11"/>
      <c r="SVC99" s="11"/>
      <c r="SVD99" s="11"/>
      <c r="SVE99" s="11"/>
      <c r="SVF99" s="11"/>
      <c r="SVG99" s="11"/>
      <c r="SVH99" s="11"/>
      <c r="SVI99" s="11"/>
      <c r="SVJ99" s="11"/>
      <c r="SVK99" s="11"/>
      <c r="SVL99" s="11"/>
      <c r="SVM99" s="11"/>
      <c r="SVN99" s="11"/>
      <c r="SVO99" s="11"/>
      <c r="SVP99" s="11"/>
      <c r="SVQ99" s="11"/>
      <c r="SVR99" s="11"/>
      <c r="SVS99" s="11"/>
      <c r="SVT99" s="11"/>
      <c r="SVU99" s="11"/>
      <c r="SVV99" s="11"/>
      <c r="SVW99" s="11"/>
      <c r="SVX99" s="11"/>
      <c r="SVY99" s="11"/>
      <c r="SVZ99" s="11"/>
      <c r="SWA99" s="11"/>
      <c r="SWB99" s="11"/>
      <c r="SWC99" s="11"/>
      <c r="SWD99" s="11"/>
      <c r="SWE99" s="11"/>
      <c r="SWF99" s="11"/>
      <c r="SWG99" s="11"/>
      <c r="SWH99" s="11"/>
      <c r="SWI99" s="11"/>
      <c r="SWJ99" s="11"/>
      <c r="SWK99" s="11"/>
      <c r="SWL99" s="11"/>
      <c r="SWM99" s="11"/>
      <c r="SWN99" s="11"/>
      <c r="SWO99" s="11"/>
      <c r="SWP99" s="11"/>
      <c r="SWQ99" s="11"/>
      <c r="SWR99" s="11"/>
      <c r="SWS99" s="11"/>
      <c r="SWT99" s="11"/>
      <c r="SWU99" s="11"/>
      <c r="SWV99" s="11"/>
      <c r="SWW99" s="11"/>
      <c r="SWX99" s="11"/>
      <c r="SWY99" s="11"/>
      <c r="SWZ99" s="11"/>
      <c r="SXA99" s="11"/>
      <c r="SXB99" s="11"/>
      <c r="SXC99" s="11"/>
      <c r="SXD99" s="11"/>
      <c r="SXE99" s="11"/>
      <c r="SXF99" s="11"/>
      <c r="SXG99" s="11"/>
      <c r="SXH99" s="11"/>
      <c r="SXI99" s="11"/>
      <c r="SXJ99" s="11"/>
      <c r="SXK99" s="11"/>
      <c r="SXL99" s="11"/>
      <c r="SXM99" s="11"/>
      <c r="SXN99" s="11"/>
      <c r="SXO99" s="11"/>
      <c r="SXP99" s="11"/>
      <c r="SXQ99" s="11"/>
      <c r="SXR99" s="11"/>
      <c r="SXS99" s="11"/>
      <c r="SXT99" s="11"/>
      <c r="SXU99" s="11"/>
      <c r="SXV99" s="11"/>
      <c r="SXW99" s="11"/>
      <c r="SXX99" s="11"/>
      <c r="SXY99" s="11"/>
      <c r="SXZ99" s="11"/>
      <c r="SYA99" s="11"/>
      <c r="SYB99" s="11"/>
      <c r="SYC99" s="11"/>
      <c r="SYD99" s="11"/>
      <c r="SYE99" s="11"/>
      <c r="SYF99" s="11"/>
      <c r="SYG99" s="11"/>
      <c r="SYH99" s="11"/>
      <c r="SYI99" s="11"/>
      <c r="SYJ99" s="11"/>
      <c r="SYK99" s="11"/>
      <c r="SYL99" s="11"/>
      <c r="SYM99" s="11"/>
      <c r="SYN99" s="11"/>
      <c r="SYO99" s="11"/>
      <c r="SYP99" s="11"/>
      <c r="SYQ99" s="11"/>
      <c r="SYR99" s="11"/>
      <c r="SYS99" s="11"/>
      <c r="SYT99" s="11"/>
      <c r="SYU99" s="11"/>
      <c r="SYV99" s="11"/>
      <c r="SYW99" s="11"/>
      <c r="SYX99" s="11"/>
      <c r="SYY99" s="11"/>
      <c r="SYZ99" s="11"/>
      <c r="SZA99" s="11"/>
      <c r="SZB99" s="11"/>
      <c r="SZC99" s="11"/>
      <c r="SZD99" s="11"/>
      <c r="SZE99" s="11"/>
      <c r="SZF99" s="11"/>
      <c r="SZG99" s="11"/>
      <c r="SZH99" s="11"/>
      <c r="SZI99" s="11"/>
      <c r="SZJ99" s="11"/>
      <c r="SZK99" s="11"/>
      <c r="SZL99" s="11"/>
      <c r="SZM99" s="11"/>
      <c r="SZN99" s="11"/>
      <c r="SZO99" s="11"/>
      <c r="SZP99" s="11"/>
      <c r="SZQ99" s="11"/>
      <c r="SZR99" s="11"/>
      <c r="SZS99" s="11"/>
      <c r="SZT99" s="11"/>
      <c r="SZU99" s="11"/>
      <c r="SZV99" s="11"/>
      <c r="SZW99" s="11"/>
      <c r="SZX99" s="11"/>
      <c r="SZY99" s="11"/>
      <c r="SZZ99" s="11"/>
      <c r="TAA99" s="11"/>
      <c r="TAB99" s="11"/>
      <c r="TAC99" s="11"/>
      <c r="TAD99" s="11"/>
      <c r="TAE99" s="11"/>
      <c r="TAF99" s="11"/>
      <c r="TAG99" s="11"/>
      <c r="TAH99" s="11"/>
      <c r="TAI99" s="11"/>
      <c r="TAJ99" s="11"/>
      <c r="TAK99" s="11"/>
      <c r="TAL99" s="11"/>
      <c r="TAM99" s="11"/>
      <c r="TAN99" s="11"/>
      <c r="TAO99" s="11"/>
      <c r="TAP99" s="11"/>
      <c r="TAQ99" s="11"/>
      <c r="TAR99" s="11"/>
      <c r="TAS99" s="11"/>
      <c r="TAT99" s="11"/>
      <c r="TAU99" s="11"/>
      <c r="TAV99" s="11"/>
      <c r="TAW99" s="11"/>
      <c r="TAX99" s="11"/>
      <c r="TAY99" s="11"/>
      <c r="TAZ99" s="11"/>
      <c r="TBA99" s="11"/>
      <c r="TBB99" s="11"/>
      <c r="TBC99" s="11"/>
      <c r="TBD99" s="11"/>
      <c r="TBE99" s="11"/>
      <c r="TBF99" s="11"/>
      <c r="TBG99" s="11"/>
      <c r="TBH99" s="11"/>
      <c r="TBI99" s="11"/>
      <c r="TBJ99" s="11"/>
      <c r="TBK99" s="11"/>
      <c r="TBL99" s="11"/>
      <c r="TBM99" s="11"/>
      <c r="TBN99" s="11"/>
      <c r="TBO99" s="11"/>
      <c r="TBP99" s="11"/>
      <c r="TBQ99" s="11"/>
      <c r="TBR99" s="11"/>
      <c r="TBS99" s="11"/>
      <c r="TBT99" s="11"/>
      <c r="TBU99" s="11"/>
      <c r="TBV99" s="11"/>
      <c r="TBW99" s="11"/>
      <c r="TBX99" s="11"/>
      <c r="TBY99" s="11"/>
      <c r="TBZ99" s="11"/>
      <c r="TCA99" s="11"/>
      <c r="TCB99" s="11"/>
      <c r="TCC99" s="11"/>
      <c r="TCD99" s="11"/>
      <c r="TCE99" s="11"/>
      <c r="TCF99" s="11"/>
      <c r="TCG99" s="11"/>
      <c r="TCH99" s="11"/>
      <c r="TCI99" s="11"/>
      <c r="TCJ99" s="11"/>
      <c r="TCK99" s="11"/>
      <c r="TCL99" s="11"/>
      <c r="TCM99" s="11"/>
      <c r="TCN99" s="11"/>
      <c r="TCO99" s="11"/>
      <c r="TCP99" s="11"/>
      <c r="TCQ99" s="11"/>
      <c r="TCR99" s="11"/>
      <c r="TCS99" s="11"/>
      <c r="TCT99" s="11"/>
      <c r="TCU99" s="11"/>
      <c r="TCV99" s="11"/>
      <c r="TCW99" s="11"/>
      <c r="TCX99" s="11"/>
      <c r="TCY99" s="11"/>
      <c r="TCZ99" s="11"/>
      <c r="TDA99" s="11"/>
      <c r="TDB99" s="11"/>
      <c r="TDC99" s="11"/>
      <c r="TDD99" s="11"/>
      <c r="TDE99" s="11"/>
      <c r="TDF99" s="11"/>
      <c r="TDG99" s="11"/>
      <c r="TDH99" s="11"/>
      <c r="TDI99" s="11"/>
      <c r="TDJ99" s="11"/>
      <c r="TDK99" s="11"/>
      <c r="TDL99" s="11"/>
      <c r="TDM99" s="11"/>
      <c r="TDN99" s="11"/>
      <c r="TDO99" s="11"/>
      <c r="TDP99" s="11"/>
      <c r="TDQ99" s="11"/>
      <c r="TDR99" s="11"/>
      <c r="TDS99" s="11"/>
      <c r="TDT99" s="11"/>
      <c r="TDU99" s="11"/>
      <c r="TDV99" s="11"/>
      <c r="TDW99" s="11"/>
      <c r="TDX99" s="11"/>
      <c r="TDY99" s="11"/>
      <c r="TDZ99" s="11"/>
      <c r="TEA99" s="11"/>
      <c r="TEB99" s="11"/>
      <c r="TEC99" s="11"/>
      <c r="TED99" s="11"/>
      <c r="TEE99" s="11"/>
      <c r="TEF99" s="11"/>
      <c r="TEG99" s="11"/>
      <c r="TEH99" s="11"/>
      <c r="TEI99" s="11"/>
      <c r="TEJ99" s="11"/>
      <c r="TEK99" s="11"/>
      <c r="TEL99" s="11"/>
      <c r="TEM99" s="11"/>
      <c r="TEN99" s="11"/>
      <c r="TEO99" s="11"/>
      <c r="TEP99" s="11"/>
      <c r="TEQ99" s="11"/>
      <c r="TER99" s="11"/>
      <c r="TES99" s="11"/>
      <c r="TET99" s="11"/>
      <c r="TEU99" s="11"/>
      <c r="TEV99" s="11"/>
      <c r="TEW99" s="11"/>
      <c r="TEX99" s="11"/>
      <c r="TEY99" s="11"/>
      <c r="TEZ99" s="11"/>
      <c r="TFA99" s="11"/>
      <c r="TFB99" s="11"/>
      <c r="TFC99" s="11"/>
      <c r="TFD99" s="11"/>
      <c r="TFE99" s="11"/>
      <c r="TFF99" s="11"/>
      <c r="TFG99" s="11"/>
      <c r="TFH99" s="11"/>
      <c r="TFI99" s="11"/>
      <c r="TFJ99" s="11"/>
      <c r="TFK99" s="11"/>
      <c r="TFL99" s="11"/>
      <c r="TFM99" s="11"/>
      <c r="TFN99" s="11"/>
      <c r="TFO99" s="11"/>
      <c r="TFP99" s="11"/>
      <c r="TFQ99" s="11"/>
      <c r="TFR99" s="11"/>
      <c r="TFS99" s="11"/>
      <c r="TFT99" s="11"/>
      <c r="TFU99" s="11"/>
      <c r="TFV99" s="11"/>
      <c r="TFW99" s="11"/>
      <c r="TFX99" s="11"/>
      <c r="TFY99" s="11"/>
      <c r="TFZ99" s="11"/>
      <c r="TGA99" s="11"/>
      <c r="TGB99" s="11"/>
      <c r="TGC99" s="11"/>
      <c r="TGD99" s="11"/>
      <c r="TGE99" s="11"/>
      <c r="TGF99" s="11"/>
      <c r="TGG99" s="11"/>
      <c r="TGH99" s="11"/>
      <c r="TGI99" s="11"/>
      <c r="TGJ99" s="11"/>
      <c r="TGK99" s="11"/>
      <c r="TGL99" s="11"/>
      <c r="TGM99" s="11"/>
      <c r="TGN99" s="11"/>
      <c r="TGO99" s="11"/>
      <c r="TGP99" s="11"/>
      <c r="TGQ99" s="11"/>
      <c r="TGR99" s="11"/>
      <c r="TGS99" s="11"/>
      <c r="TGT99" s="11"/>
      <c r="TGU99" s="11"/>
      <c r="TGV99" s="11"/>
      <c r="TGW99" s="11"/>
      <c r="TGX99" s="11"/>
      <c r="TGY99" s="11"/>
      <c r="TGZ99" s="11"/>
      <c r="THA99" s="11"/>
      <c r="THB99" s="11"/>
      <c r="THC99" s="11"/>
      <c r="THD99" s="11"/>
      <c r="THE99" s="11"/>
      <c r="THF99" s="11"/>
      <c r="THG99" s="11"/>
      <c r="THH99" s="11"/>
      <c r="THI99" s="11"/>
      <c r="THJ99" s="11"/>
      <c r="THK99" s="11"/>
      <c r="THL99" s="11"/>
      <c r="THM99" s="11"/>
      <c r="THN99" s="11"/>
      <c r="THO99" s="11"/>
      <c r="THP99" s="11"/>
      <c r="THQ99" s="11"/>
      <c r="THR99" s="11"/>
      <c r="THS99" s="11"/>
      <c r="THT99" s="11"/>
      <c r="THU99" s="11"/>
      <c r="THV99" s="11"/>
      <c r="THW99" s="11"/>
      <c r="THX99" s="11"/>
      <c r="THY99" s="11"/>
      <c r="THZ99" s="11"/>
      <c r="TIA99" s="11"/>
      <c r="TIB99" s="11"/>
      <c r="TIC99" s="11"/>
      <c r="TID99" s="11"/>
      <c r="TIE99" s="11"/>
      <c r="TIF99" s="11"/>
      <c r="TIG99" s="11"/>
      <c r="TIH99" s="11"/>
      <c r="TII99" s="11"/>
      <c r="TIJ99" s="11"/>
      <c r="TIK99" s="11"/>
      <c r="TIL99" s="11"/>
      <c r="TIM99" s="11"/>
      <c r="TIN99" s="11"/>
      <c r="TIO99" s="11"/>
      <c r="TIP99" s="11"/>
      <c r="TIQ99" s="11"/>
      <c r="TIR99" s="11"/>
      <c r="TIS99" s="11"/>
      <c r="TIT99" s="11"/>
      <c r="TIU99" s="11"/>
      <c r="TIV99" s="11"/>
      <c r="TIW99" s="11"/>
      <c r="TIX99" s="11"/>
      <c r="TIY99" s="11"/>
      <c r="TIZ99" s="11"/>
      <c r="TJA99" s="11"/>
      <c r="TJB99" s="11"/>
      <c r="TJC99" s="11"/>
      <c r="TJD99" s="11"/>
      <c r="TJE99" s="11"/>
      <c r="TJF99" s="11"/>
      <c r="TJG99" s="11"/>
      <c r="TJH99" s="11"/>
      <c r="TJI99" s="11"/>
      <c r="TJJ99" s="11"/>
      <c r="TJK99" s="11"/>
      <c r="TJL99" s="11"/>
      <c r="TJM99" s="11"/>
      <c r="TJN99" s="11"/>
      <c r="TJO99" s="11"/>
      <c r="TJP99" s="11"/>
      <c r="TJQ99" s="11"/>
      <c r="TJR99" s="11"/>
      <c r="TJS99" s="11"/>
      <c r="TJT99" s="11"/>
      <c r="TJU99" s="11"/>
      <c r="TJV99" s="11"/>
      <c r="TJW99" s="11"/>
      <c r="TJX99" s="11"/>
      <c r="TJY99" s="11"/>
      <c r="TJZ99" s="11"/>
      <c r="TKA99" s="11"/>
      <c r="TKB99" s="11"/>
      <c r="TKC99" s="11"/>
      <c r="TKD99" s="11"/>
      <c r="TKE99" s="11"/>
      <c r="TKF99" s="11"/>
      <c r="TKG99" s="11"/>
      <c r="TKH99" s="11"/>
      <c r="TKI99" s="11"/>
      <c r="TKJ99" s="11"/>
      <c r="TKK99" s="11"/>
      <c r="TKL99" s="11"/>
      <c r="TKM99" s="11"/>
      <c r="TKN99" s="11"/>
      <c r="TKO99" s="11"/>
      <c r="TKP99" s="11"/>
      <c r="TKQ99" s="11"/>
      <c r="TKR99" s="11"/>
      <c r="TKS99" s="11"/>
      <c r="TKT99" s="11"/>
      <c r="TKU99" s="11"/>
      <c r="TKV99" s="11"/>
      <c r="TKW99" s="11"/>
      <c r="TKX99" s="11"/>
      <c r="TKY99" s="11"/>
      <c r="TKZ99" s="11"/>
      <c r="TLA99" s="11"/>
      <c r="TLB99" s="11"/>
      <c r="TLC99" s="11"/>
      <c r="TLD99" s="11"/>
      <c r="TLE99" s="11"/>
      <c r="TLF99" s="11"/>
      <c r="TLG99" s="11"/>
      <c r="TLH99" s="11"/>
      <c r="TLI99" s="11"/>
      <c r="TLJ99" s="11"/>
      <c r="TLK99" s="11"/>
      <c r="TLL99" s="11"/>
      <c r="TLM99" s="11"/>
      <c r="TLN99" s="11"/>
      <c r="TLO99" s="11"/>
      <c r="TLP99" s="11"/>
      <c r="TLQ99" s="11"/>
      <c r="TLR99" s="11"/>
      <c r="TLS99" s="11"/>
      <c r="TLT99" s="11"/>
      <c r="TLU99" s="11"/>
      <c r="TLV99" s="11"/>
      <c r="TLW99" s="11"/>
      <c r="TLX99" s="11"/>
      <c r="TLY99" s="11"/>
      <c r="TLZ99" s="11"/>
      <c r="TMA99" s="11"/>
      <c r="TMB99" s="11"/>
      <c r="TMC99" s="11"/>
      <c r="TMD99" s="11"/>
      <c r="TME99" s="11"/>
      <c r="TMF99" s="11"/>
      <c r="TMG99" s="11"/>
      <c r="TMH99" s="11"/>
      <c r="TMI99" s="11"/>
      <c r="TMJ99" s="11"/>
      <c r="TMK99" s="11"/>
      <c r="TML99" s="11"/>
      <c r="TMM99" s="11"/>
      <c r="TMN99" s="11"/>
      <c r="TMO99" s="11"/>
      <c r="TMP99" s="11"/>
      <c r="TMQ99" s="11"/>
      <c r="TMR99" s="11"/>
      <c r="TMS99" s="11"/>
      <c r="TMT99" s="11"/>
      <c r="TMU99" s="11"/>
      <c r="TMV99" s="11"/>
      <c r="TMW99" s="11"/>
      <c r="TMX99" s="11"/>
      <c r="TMY99" s="11"/>
      <c r="TMZ99" s="11"/>
      <c r="TNA99" s="11"/>
      <c r="TNB99" s="11"/>
      <c r="TNC99" s="11"/>
      <c r="TND99" s="11"/>
      <c r="TNE99" s="11"/>
      <c r="TNF99" s="11"/>
      <c r="TNG99" s="11"/>
      <c r="TNH99" s="11"/>
      <c r="TNI99" s="11"/>
      <c r="TNJ99" s="11"/>
      <c r="TNK99" s="11"/>
      <c r="TNL99" s="11"/>
      <c r="TNM99" s="11"/>
      <c r="TNN99" s="11"/>
      <c r="TNO99" s="11"/>
      <c r="TNP99" s="11"/>
      <c r="TNQ99" s="11"/>
      <c r="TNR99" s="11"/>
      <c r="TNS99" s="11"/>
      <c r="TNT99" s="11"/>
      <c r="TNU99" s="11"/>
      <c r="TNV99" s="11"/>
      <c r="TNW99" s="11"/>
      <c r="TNX99" s="11"/>
      <c r="TNY99" s="11"/>
      <c r="TNZ99" s="11"/>
      <c r="TOA99" s="11"/>
      <c r="TOB99" s="11"/>
      <c r="TOC99" s="11"/>
      <c r="TOD99" s="11"/>
      <c r="TOE99" s="11"/>
      <c r="TOF99" s="11"/>
      <c r="TOG99" s="11"/>
      <c r="TOH99" s="11"/>
      <c r="TOI99" s="11"/>
      <c r="TOJ99" s="11"/>
      <c r="TOK99" s="11"/>
      <c r="TOL99" s="11"/>
      <c r="TOM99" s="11"/>
      <c r="TON99" s="11"/>
      <c r="TOO99" s="11"/>
      <c r="TOP99" s="11"/>
      <c r="TOQ99" s="11"/>
      <c r="TOR99" s="11"/>
      <c r="TOS99" s="11"/>
      <c r="TOT99" s="11"/>
      <c r="TOU99" s="11"/>
      <c r="TOV99" s="11"/>
      <c r="TOW99" s="11"/>
      <c r="TOX99" s="11"/>
      <c r="TOY99" s="11"/>
      <c r="TOZ99" s="11"/>
      <c r="TPA99" s="11"/>
      <c r="TPB99" s="11"/>
      <c r="TPC99" s="11"/>
      <c r="TPD99" s="11"/>
      <c r="TPE99" s="11"/>
      <c r="TPF99" s="11"/>
      <c r="TPG99" s="11"/>
      <c r="TPH99" s="11"/>
      <c r="TPI99" s="11"/>
      <c r="TPJ99" s="11"/>
      <c r="TPK99" s="11"/>
      <c r="TPL99" s="11"/>
      <c r="TPM99" s="11"/>
      <c r="TPN99" s="11"/>
      <c r="TPO99" s="11"/>
      <c r="TPP99" s="11"/>
      <c r="TPQ99" s="11"/>
      <c r="TPR99" s="11"/>
      <c r="TPS99" s="11"/>
      <c r="TPT99" s="11"/>
      <c r="TPU99" s="11"/>
      <c r="TPV99" s="11"/>
      <c r="TPW99" s="11"/>
      <c r="TPX99" s="11"/>
      <c r="TPY99" s="11"/>
      <c r="TPZ99" s="11"/>
      <c r="TQA99" s="11"/>
      <c r="TQB99" s="11"/>
      <c r="TQC99" s="11"/>
      <c r="TQD99" s="11"/>
      <c r="TQE99" s="11"/>
      <c r="TQF99" s="11"/>
      <c r="TQG99" s="11"/>
      <c r="TQH99" s="11"/>
      <c r="TQI99" s="11"/>
      <c r="TQJ99" s="11"/>
      <c r="TQK99" s="11"/>
      <c r="TQL99" s="11"/>
      <c r="TQM99" s="11"/>
      <c r="TQN99" s="11"/>
      <c r="TQO99" s="11"/>
      <c r="TQP99" s="11"/>
      <c r="TQQ99" s="11"/>
      <c r="TQR99" s="11"/>
      <c r="TQS99" s="11"/>
      <c r="TQT99" s="11"/>
      <c r="TQU99" s="11"/>
      <c r="TQV99" s="11"/>
      <c r="TQW99" s="11"/>
      <c r="TQX99" s="11"/>
      <c r="TQY99" s="11"/>
      <c r="TQZ99" s="11"/>
      <c r="TRA99" s="11"/>
      <c r="TRB99" s="11"/>
      <c r="TRC99" s="11"/>
      <c r="TRD99" s="11"/>
      <c r="TRE99" s="11"/>
      <c r="TRF99" s="11"/>
      <c r="TRG99" s="11"/>
      <c r="TRH99" s="11"/>
      <c r="TRI99" s="11"/>
      <c r="TRJ99" s="11"/>
      <c r="TRK99" s="11"/>
      <c r="TRL99" s="11"/>
      <c r="TRM99" s="11"/>
      <c r="TRN99" s="11"/>
      <c r="TRO99" s="11"/>
      <c r="TRP99" s="11"/>
      <c r="TRQ99" s="11"/>
      <c r="TRR99" s="11"/>
      <c r="TRS99" s="11"/>
      <c r="TRT99" s="11"/>
      <c r="TRU99" s="11"/>
      <c r="TRV99" s="11"/>
      <c r="TRW99" s="11"/>
      <c r="TRX99" s="11"/>
      <c r="TRY99" s="11"/>
      <c r="TRZ99" s="11"/>
      <c r="TSA99" s="11"/>
      <c r="TSB99" s="11"/>
      <c r="TSC99" s="11"/>
      <c r="TSD99" s="11"/>
      <c r="TSE99" s="11"/>
      <c r="TSF99" s="11"/>
      <c r="TSG99" s="11"/>
      <c r="TSH99" s="11"/>
      <c r="TSI99" s="11"/>
      <c r="TSJ99" s="11"/>
      <c r="TSK99" s="11"/>
      <c r="TSL99" s="11"/>
      <c r="TSM99" s="11"/>
      <c r="TSN99" s="11"/>
      <c r="TSO99" s="11"/>
      <c r="TSP99" s="11"/>
      <c r="TSQ99" s="11"/>
      <c r="TSR99" s="11"/>
      <c r="TSS99" s="11"/>
      <c r="TST99" s="11"/>
      <c r="TSU99" s="11"/>
      <c r="TSV99" s="11"/>
      <c r="TSW99" s="11"/>
      <c r="TSX99" s="11"/>
      <c r="TSY99" s="11"/>
      <c r="TSZ99" s="11"/>
      <c r="TTA99" s="11"/>
      <c r="TTB99" s="11"/>
      <c r="TTC99" s="11"/>
      <c r="TTD99" s="11"/>
      <c r="TTE99" s="11"/>
      <c r="TTF99" s="11"/>
      <c r="TTG99" s="11"/>
      <c r="TTH99" s="11"/>
      <c r="TTI99" s="11"/>
      <c r="TTJ99" s="11"/>
      <c r="TTK99" s="11"/>
      <c r="TTL99" s="11"/>
      <c r="TTM99" s="11"/>
      <c r="TTN99" s="11"/>
      <c r="TTO99" s="11"/>
      <c r="TTP99" s="11"/>
      <c r="TTQ99" s="11"/>
      <c r="TTR99" s="11"/>
      <c r="TTS99" s="11"/>
      <c r="TTT99" s="11"/>
      <c r="TTU99" s="11"/>
      <c r="TTV99" s="11"/>
      <c r="TTW99" s="11"/>
      <c r="TTX99" s="11"/>
      <c r="TTY99" s="11"/>
      <c r="TTZ99" s="11"/>
      <c r="TUA99" s="11"/>
      <c r="TUB99" s="11"/>
      <c r="TUC99" s="11"/>
      <c r="TUD99" s="11"/>
      <c r="TUE99" s="11"/>
      <c r="TUF99" s="11"/>
      <c r="TUG99" s="11"/>
      <c r="TUH99" s="11"/>
      <c r="TUI99" s="11"/>
      <c r="TUJ99" s="11"/>
      <c r="TUK99" s="11"/>
      <c r="TUL99" s="11"/>
      <c r="TUM99" s="11"/>
      <c r="TUN99" s="11"/>
      <c r="TUO99" s="11"/>
      <c r="TUP99" s="11"/>
      <c r="TUQ99" s="11"/>
      <c r="TUR99" s="11"/>
      <c r="TUS99" s="11"/>
      <c r="TUT99" s="11"/>
      <c r="TUU99" s="11"/>
      <c r="TUV99" s="11"/>
      <c r="TUW99" s="11"/>
      <c r="TUX99" s="11"/>
      <c r="TUY99" s="11"/>
      <c r="TUZ99" s="11"/>
      <c r="TVA99" s="11"/>
      <c r="TVB99" s="11"/>
      <c r="TVC99" s="11"/>
      <c r="TVD99" s="11"/>
      <c r="TVE99" s="11"/>
      <c r="TVF99" s="11"/>
      <c r="TVG99" s="11"/>
      <c r="TVH99" s="11"/>
      <c r="TVI99" s="11"/>
      <c r="TVJ99" s="11"/>
      <c r="TVK99" s="11"/>
      <c r="TVL99" s="11"/>
      <c r="TVM99" s="11"/>
      <c r="TVN99" s="11"/>
      <c r="TVO99" s="11"/>
      <c r="TVP99" s="11"/>
      <c r="TVQ99" s="11"/>
      <c r="TVR99" s="11"/>
      <c r="TVS99" s="11"/>
      <c r="TVT99" s="11"/>
      <c r="TVU99" s="11"/>
      <c r="TVV99" s="11"/>
      <c r="TVW99" s="11"/>
      <c r="TVX99" s="11"/>
      <c r="TVY99" s="11"/>
      <c r="TVZ99" s="11"/>
      <c r="TWA99" s="11"/>
      <c r="TWB99" s="11"/>
      <c r="TWC99" s="11"/>
      <c r="TWD99" s="11"/>
      <c r="TWE99" s="11"/>
      <c r="TWF99" s="11"/>
      <c r="TWG99" s="11"/>
      <c r="TWH99" s="11"/>
      <c r="TWI99" s="11"/>
      <c r="TWJ99" s="11"/>
      <c r="TWK99" s="11"/>
      <c r="TWL99" s="11"/>
      <c r="TWM99" s="11"/>
      <c r="TWN99" s="11"/>
      <c r="TWO99" s="11"/>
      <c r="TWP99" s="11"/>
      <c r="TWQ99" s="11"/>
      <c r="TWR99" s="11"/>
      <c r="TWS99" s="11"/>
      <c r="TWT99" s="11"/>
      <c r="TWU99" s="11"/>
      <c r="TWV99" s="11"/>
      <c r="TWW99" s="11"/>
      <c r="TWX99" s="11"/>
      <c r="TWY99" s="11"/>
      <c r="TWZ99" s="11"/>
      <c r="TXA99" s="11"/>
      <c r="TXB99" s="11"/>
      <c r="TXC99" s="11"/>
      <c r="TXD99" s="11"/>
      <c r="TXE99" s="11"/>
      <c r="TXF99" s="11"/>
      <c r="TXG99" s="11"/>
      <c r="TXH99" s="11"/>
      <c r="TXI99" s="11"/>
      <c r="TXJ99" s="11"/>
      <c r="TXK99" s="11"/>
      <c r="TXL99" s="11"/>
      <c r="TXM99" s="11"/>
      <c r="TXN99" s="11"/>
      <c r="TXO99" s="11"/>
      <c r="TXP99" s="11"/>
      <c r="TXQ99" s="11"/>
      <c r="TXR99" s="11"/>
      <c r="TXS99" s="11"/>
      <c r="TXT99" s="11"/>
      <c r="TXU99" s="11"/>
      <c r="TXV99" s="11"/>
      <c r="TXW99" s="11"/>
      <c r="TXX99" s="11"/>
      <c r="TXY99" s="11"/>
      <c r="TXZ99" s="11"/>
      <c r="TYA99" s="11"/>
      <c r="TYB99" s="11"/>
      <c r="TYC99" s="11"/>
      <c r="TYD99" s="11"/>
      <c r="TYE99" s="11"/>
      <c r="TYF99" s="11"/>
      <c r="TYG99" s="11"/>
      <c r="TYH99" s="11"/>
      <c r="TYI99" s="11"/>
      <c r="TYJ99" s="11"/>
      <c r="TYK99" s="11"/>
      <c r="TYL99" s="11"/>
      <c r="TYM99" s="11"/>
      <c r="TYN99" s="11"/>
      <c r="TYO99" s="11"/>
      <c r="TYP99" s="11"/>
      <c r="TYQ99" s="11"/>
      <c r="TYR99" s="11"/>
      <c r="TYS99" s="11"/>
      <c r="TYT99" s="11"/>
      <c r="TYU99" s="11"/>
      <c r="TYV99" s="11"/>
      <c r="TYW99" s="11"/>
      <c r="TYX99" s="11"/>
      <c r="TYY99" s="11"/>
      <c r="TYZ99" s="11"/>
      <c r="TZA99" s="11"/>
      <c r="TZB99" s="11"/>
      <c r="TZC99" s="11"/>
      <c r="TZD99" s="11"/>
      <c r="TZE99" s="11"/>
      <c r="TZF99" s="11"/>
      <c r="TZG99" s="11"/>
      <c r="TZH99" s="11"/>
      <c r="TZI99" s="11"/>
      <c r="TZJ99" s="11"/>
      <c r="TZK99" s="11"/>
      <c r="TZL99" s="11"/>
      <c r="TZM99" s="11"/>
      <c r="TZN99" s="11"/>
      <c r="TZO99" s="11"/>
      <c r="TZP99" s="11"/>
      <c r="TZQ99" s="11"/>
      <c r="TZR99" s="11"/>
      <c r="TZS99" s="11"/>
      <c r="TZT99" s="11"/>
      <c r="TZU99" s="11"/>
      <c r="TZV99" s="11"/>
      <c r="TZW99" s="11"/>
      <c r="TZX99" s="11"/>
      <c r="TZY99" s="11"/>
      <c r="TZZ99" s="11"/>
      <c r="UAA99" s="11"/>
      <c r="UAB99" s="11"/>
      <c r="UAC99" s="11"/>
      <c r="UAD99" s="11"/>
      <c r="UAE99" s="11"/>
      <c r="UAF99" s="11"/>
      <c r="UAG99" s="11"/>
      <c r="UAH99" s="11"/>
      <c r="UAI99" s="11"/>
      <c r="UAJ99" s="11"/>
      <c r="UAK99" s="11"/>
      <c r="UAL99" s="11"/>
      <c r="UAM99" s="11"/>
      <c r="UAN99" s="11"/>
      <c r="UAO99" s="11"/>
      <c r="UAP99" s="11"/>
      <c r="UAQ99" s="11"/>
      <c r="UAR99" s="11"/>
      <c r="UAS99" s="11"/>
      <c r="UAT99" s="11"/>
      <c r="UAU99" s="11"/>
      <c r="UAV99" s="11"/>
      <c r="UAW99" s="11"/>
      <c r="UAX99" s="11"/>
      <c r="UAY99" s="11"/>
      <c r="UAZ99" s="11"/>
      <c r="UBA99" s="11"/>
      <c r="UBB99" s="11"/>
      <c r="UBC99" s="11"/>
      <c r="UBD99" s="11"/>
      <c r="UBE99" s="11"/>
      <c r="UBF99" s="11"/>
      <c r="UBG99" s="11"/>
      <c r="UBH99" s="11"/>
      <c r="UBI99" s="11"/>
      <c r="UBJ99" s="11"/>
      <c r="UBK99" s="11"/>
      <c r="UBL99" s="11"/>
      <c r="UBM99" s="11"/>
      <c r="UBN99" s="11"/>
      <c r="UBO99" s="11"/>
      <c r="UBP99" s="11"/>
      <c r="UBQ99" s="11"/>
      <c r="UBR99" s="11"/>
      <c r="UBS99" s="11"/>
      <c r="UBT99" s="11"/>
      <c r="UBU99" s="11"/>
      <c r="UBV99" s="11"/>
      <c r="UBW99" s="11"/>
      <c r="UBX99" s="11"/>
      <c r="UBY99" s="11"/>
      <c r="UBZ99" s="11"/>
      <c r="UCA99" s="11"/>
      <c r="UCB99" s="11"/>
      <c r="UCC99" s="11"/>
      <c r="UCD99" s="11"/>
      <c r="UCE99" s="11"/>
      <c r="UCF99" s="11"/>
      <c r="UCG99" s="11"/>
      <c r="UCH99" s="11"/>
      <c r="UCI99" s="11"/>
      <c r="UCJ99" s="11"/>
      <c r="UCK99" s="11"/>
      <c r="UCL99" s="11"/>
      <c r="UCM99" s="11"/>
      <c r="UCN99" s="11"/>
      <c r="UCO99" s="11"/>
      <c r="UCP99" s="11"/>
      <c r="UCQ99" s="11"/>
      <c r="UCR99" s="11"/>
      <c r="UCS99" s="11"/>
      <c r="UCT99" s="11"/>
      <c r="UCU99" s="11"/>
      <c r="UCV99" s="11"/>
      <c r="UCW99" s="11"/>
      <c r="UCX99" s="11"/>
      <c r="UCY99" s="11"/>
      <c r="UCZ99" s="11"/>
      <c r="UDA99" s="11"/>
      <c r="UDB99" s="11"/>
      <c r="UDC99" s="11"/>
      <c r="UDD99" s="11"/>
      <c r="UDE99" s="11"/>
      <c r="UDF99" s="11"/>
      <c r="UDG99" s="11"/>
      <c r="UDH99" s="11"/>
      <c r="UDI99" s="11"/>
      <c r="UDJ99" s="11"/>
      <c r="UDK99" s="11"/>
      <c r="UDL99" s="11"/>
      <c r="UDM99" s="11"/>
      <c r="UDN99" s="11"/>
      <c r="UDO99" s="11"/>
      <c r="UDP99" s="11"/>
      <c r="UDQ99" s="11"/>
      <c r="UDR99" s="11"/>
      <c r="UDS99" s="11"/>
      <c r="UDT99" s="11"/>
      <c r="UDU99" s="11"/>
      <c r="UDV99" s="11"/>
      <c r="UDW99" s="11"/>
      <c r="UDX99" s="11"/>
      <c r="UDY99" s="11"/>
      <c r="UDZ99" s="11"/>
      <c r="UEA99" s="11"/>
      <c r="UEB99" s="11"/>
      <c r="UEC99" s="11"/>
      <c r="UED99" s="11"/>
      <c r="UEE99" s="11"/>
      <c r="UEF99" s="11"/>
      <c r="UEG99" s="11"/>
      <c r="UEH99" s="11"/>
      <c r="UEI99" s="11"/>
      <c r="UEJ99" s="11"/>
      <c r="UEK99" s="11"/>
      <c r="UEL99" s="11"/>
      <c r="UEM99" s="11"/>
      <c r="UEN99" s="11"/>
      <c r="UEO99" s="11"/>
      <c r="UEP99" s="11"/>
      <c r="UEQ99" s="11"/>
      <c r="UER99" s="11"/>
      <c r="UES99" s="11"/>
      <c r="UET99" s="11"/>
      <c r="UEU99" s="11"/>
      <c r="UEV99" s="11"/>
      <c r="UEW99" s="11"/>
      <c r="UEX99" s="11"/>
      <c r="UEY99" s="11"/>
      <c r="UEZ99" s="11"/>
      <c r="UFA99" s="11"/>
      <c r="UFB99" s="11"/>
      <c r="UFC99" s="11"/>
      <c r="UFD99" s="11"/>
      <c r="UFE99" s="11"/>
      <c r="UFF99" s="11"/>
      <c r="UFG99" s="11"/>
      <c r="UFH99" s="11"/>
      <c r="UFI99" s="11"/>
      <c r="UFJ99" s="11"/>
      <c r="UFK99" s="11"/>
      <c r="UFL99" s="11"/>
      <c r="UFM99" s="11"/>
      <c r="UFN99" s="11"/>
      <c r="UFO99" s="11"/>
      <c r="UFP99" s="11"/>
      <c r="UFQ99" s="11"/>
      <c r="UFR99" s="11"/>
      <c r="UFS99" s="11"/>
      <c r="UFT99" s="11"/>
      <c r="UFU99" s="11"/>
      <c r="UFV99" s="11"/>
      <c r="UFW99" s="11"/>
      <c r="UFX99" s="11"/>
      <c r="UFY99" s="11"/>
      <c r="UFZ99" s="11"/>
      <c r="UGA99" s="11"/>
      <c r="UGB99" s="11"/>
      <c r="UGC99" s="11"/>
      <c r="UGD99" s="11"/>
      <c r="UGE99" s="11"/>
      <c r="UGF99" s="11"/>
      <c r="UGG99" s="11"/>
      <c r="UGH99" s="11"/>
      <c r="UGI99" s="11"/>
      <c r="UGJ99" s="11"/>
      <c r="UGK99" s="11"/>
      <c r="UGL99" s="11"/>
      <c r="UGM99" s="11"/>
      <c r="UGN99" s="11"/>
      <c r="UGO99" s="11"/>
      <c r="UGP99" s="11"/>
      <c r="UGQ99" s="11"/>
      <c r="UGR99" s="11"/>
      <c r="UGS99" s="11"/>
      <c r="UGT99" s="11"/>
      <c r="UGU99" s="11"/>
      <c r="UGV99" s="11"/>
      <c r="UGW99" s="11"/>
      <c r="UGX99" s="11"/>
      <c r="UGY99" s="11"/>
      <c r="UGZ99" s="11"/>
      <c r="UHA99" s="11"/>
      <c r="UHB99" s="11"/>
      <c r="UHC99" s="11"/>
      <c r="UHD99" s="11"/>
      <c r="UHE99" s="11"/>
      <c r="UHF99" s="11"/>
      <c r="UHG99" s="11"/>
      <c r="UHH99" s="11"/>
      <c r="UHI99" s="11"/>
      <c r="UHJ99" s="11"/>
      <c r="UHK99" s="11"/>
      <c r="UHL99" s="11"/>
      <c r="UHM99" s="11"/>
      <c r="UHN99" s="11"/>
      <c r="UHO99" s="11"/>
      <c r="UHP99" s="11"/>
      <c r="UHQ99" s="11"/>
      <c r="UHR99" s="11"/>
      <c r="UHS99" s="11"/>
      <c r="UHT99" s="11"/>
      <c r="UHU99" s="11"/>
      <c r="UHV99" s="11"/>
      <c r="UHW99" s="11"/>
      <c r="UHX99" s="11"/>
      <c r="UHY99" s="11"/>
      <c r="UHZ99" s="11"/>
      <c r="UIA99" s="11"/>
      <c r="UIB99" s="11"/>
      <c r="UIC99" s="11"/>
      <c r="UID99" s="11"/>
      <c r="UIE99" s="11"/>
      <c r="UIF99" s="11"/>
      <c r="UIG99" s="11"/>
      <c r="UIH99" s="11"/>
      <c r="UII99" s="11"/>
      <c r="UIJ99" s="11"/>
      <c r="UIK99" s="11"/>
      <c r="UIL99" s="11"/>
      <c r="UIM99" s="11"/>
      <c r="UIN99" s="11"/>
      <c r="UIO99" s="11"/>
      <c r="UIP99" s="11"/>
      <c r="UIQ99" s="11"/>
      <c r="UIR99" s="11"/>
      <c r="UIS99" s="11"/>
      <c r="UIT99" s="11"/>
      <c r="UIU99" s="11"/>
      <c r="UIV99" s="11"/>
      <c r="UIW99" s="11"/>
      <c r="UIX99" s="11"/>
      <c r="UIY99" s="11"/>
      <c r="UIZ99" s="11"/>
      <c r="UJA99" s="11"/>
      <c r="UJB99" s="11"/>
      <c r="UJC99" s="11"/>
      <c r="UJD99" s="11"/>
      <c r="UJE99" s="11"/>
      <c r="UJF99" s="11"/>
      <c r="UJG99" s="11"/>
      <c r="UJH99" s="11"/>
      <c r="UJI99" s="11"/>
      <c r="UJJ99" s="11"/>
      <c r="UJK99" s="11"/>
      <c r="UJL99" s="11"/>
      <c r="UJM99" s="11"/>
      <c r="UJN99" s="11"/>
      <c r="UJO99" s="11"/>
      <c r="UJP99" s="11"/>
      <c r="UJQ99" s="11"/>
      <c r="UJR99" s="11"/>
      <c r="UJS99" s="11"/>
      <c r="UJT99" s="11"/>
      <c r="UJU99" s="11"/>
      <c r="UJV99" s="11"/>
      <c r="UJW99" s="11"/>
      <c r="UJX99" s="11"/>
      <c r="UJY99" s="11"/>
      <c r="UJZ99" s="11"/>
      <c r="UKA99" s="11"/>
      <c r="UKB99" s="11"/>
      <c r="UKC99" s="11"/>
      <c r="UKD99" s="11"/>
      <c r="UKE99" s="11"/>
      <c r="UKF99" s="11"/>
      <c r="UKG99" s="11"/>
      <c r="UKH99" s="11"/>
      <c r="UKI99" s="11"/>
      <c r="UKJ99" s="11"/>
      <c r="UKK99" s="11"/>
      <c r="UKL99" s="11"/>
      <c r="UKM99" s="11"/>
      <c r="UKN99" s="11"/>
      <c r="UKO99" s="11"/>
      <c r="UKP99" s="11"/>
      <c r="UKQ99" s="11"/>
      <c r="UKR99" s="11"/>
      <c r="UKS99" s="11"/>
      <c r="UKT99" s="11"/>
      <c r="UKU99" s="11"/>
      <c r="UKV99" s="11"/>
      <c r="UKW99" s="11"/>
      <c r="UKX99" s="11"/>
      <c r="UKY99" s="11"/>
      <c r="UKZ99" s="11"/>
      <c r="ULA99" s="11"/>
      <c r="ULB99" s="11"/>
      <c r="ULC99" s="11"/>
      <c r="ULD99" s="11"/>
      <c r="ULE99" s="11"/>
      <c r="ULF99" s="11"/>
      <c r="ULG99" s="11"/>
      <c r="ULH99" s="11"/>
      <c r="ULI99" s="11"/>
      <c r="ULJ99" s="11"/>
      <c r="ULK99" s="11"/>
      <c r="ULL99" s="11"/>
      <c r="ULM99" s="11"/>
      <c r="ULN99" s="11"/>
      <c r="ULO99" s="11"/>
      <c r="ULP99" s="11"/>
      <c r="ULQ99" s="11"/>
      <c r="ULR99" s="11"/>
      <c r="ULS99" s="11"/>
      <c r="ULT99" s="11"/>
      <c r="ULU99" s="11"/>
      <c r="ULV99" s="11"/>
      <c r="ULW99" s="11"/>
      <c r="ULX99" s="11"/>
      <c r="ULY99" s="11"/>
      <c r="ULZ99" s="11"/>
      <c r="UMA99" s="11"/>
      <c r="UMB99" s="11"/>
      <c r="UMC99" s="11"/>
      <c r="UMD99" s="11"/>
      <c r="UME99" s="11"/>
      <c r="UMF99" s="11"/>
      <c r="UMG99" s="11"/>
      <c r="UMH99" s="11"/>
      <c r="UMI99" s="11"/>
      <c r="UMJ99" s="11"/>
      <c r="UMK99" s="11"/>
      <c r="UML99" s="11"/>
      <c r="UMM99" s="11"/>
      <c r="UMN99" s="11"/>
      <c r="UMO99" s="11"/>
      <c r="UMP99" s="11"/>
      <c r="UMQ99" s="11"/>
      <c r="UMR99" s="11"/>
      <c r="UMS99" s="11"/>
      <c r="UMT99" s="11"/>
      <c r="UMU99" s="11"/>
      <c r="UMV99" s="11"/>
      <c r="UMW99" s="11"/>
      <c r="UMX99" s="11"/>
      <c r="UMY99" s="11"/>
      <c r="UMZ99" s="11"/>
      <c r="UNA99" s="11"/>
      <c r="UNB99" s="11"/>
      <c r="UNC99" s="11"/>
      <c r="UND99" s="11"/>
      <c r="UNE99" s="11"/>
      <c r="UNF99" s="11"/>
      <c r="UNG99" s="11"/>
      <c r="UNH99" s="11"/>
      <c r="UNI99" s="11"/>
      <c r="UNJ99" s="11"/>
      <c r="UNK99" s="11"/>
      <c r="UNL99" s="11"/>
      <c r="UNM99" s="11"/>
      <c r="UNN99" s="11"/>
      <c r="UNO99" s="11"/>
      <c r="UNP99" s="11"/>
      <c r="UNQ99" s="11"/>
      <c r="UNR99" s="11"/>
      <c r="UNS99" s="11"/>
      <c r="UNT99" s="11"/>
      <c r="UNU99" s="11"/>
      <c r="UNV99" s="11"/>
      <c r="UNW99" s="11"/>
      <c r="UNX99" s="11"/>
      <c r="UNY99" s="11"/>
      <c r="UNZ99" s="11"/>
      <c r="UOA99" s="11"/>
      <c r="UOB99" s="11"/>
      <c r="UOC99" s="11"/>
      <c r="UOD99" s="11"/>
      <c r="UOE99" s="11"/>
      <c r="UOF99" s="11"/>
      <c r="UOG99" s="11"/>
      <c r="UOH99" s="11"/>
      <c r="UOI99" s="11"/>
      <c r="UOJ99" s="11"/>
      <c r="UOK99" s="11"/>
      <c r="UOL99" s="11"/>
      <c r="UOM99" s="11"/>
      <c r="UON99" s="11"/>
      <c r="UOO99" s="11"/>
      <c r="UOP99" s="11"/>
      <c r="UOQ99" s="11"/>
      <c r="UOR99" s="11"/>
      <c r="UOS99" s="11"/>
      <c r="UOT99" s="11"/>
      <c r="UOU99" s="11"/>
      <c r="UOV99" s="11"/>
      <c r="UOW99" s="11"/>
      <c r="UOX99" s="11"/>
      <c r="UOY99" s="11"/>
      <c r="UOZ99" s="11"/>
      <c r="UPA99" s="11"/>
      <c r="UPB99" s="11"/>
      <c r="UPC99" s="11"/>
      <c r="UPD99" s="11"/>
      <c r="UPE99" s="11"/>
      <c r="UPF99" s="11"/>
      <c r="UPG99" s="11"/>
      <c r="UPH99" s="11"/>
      <c r="UPI99" s="11"/>
      <c r="UPJ99" s="11"/>
      <c r="UPK99" s="11"/>
      <c r="UPL99" s="11"/>
      <c r="UPM99" s="11"/>
      <c r="UPN99" s="11"/>
      <c r="UPO99" s="11"/>
      <c r="UPP99" s="11"/>
      <c r="UPQ99" s="11"/>
      <c r="UPR99" s="11"/>
      <c r="UPS99" s="11"/>
      <c r="UPT99" s="11"/>
      <c r="UPU99" s="11"/>
      <c r="UPV99" s="11"/>
      <c r="UPW99" s="11"/>
      <c r="UPX99" s="11"/>
      <c r="UPY99" s="11"/>
      <c r="UPZ99" s="11"/>
      <c r="UQA99" s="11"/>
      <c r="UQB99" s="11"/>
      <c r="UQC99" s="11"/>
      <c r="UQD99" s="11"/>
      <c r="UQE99" s="11"/>
      <c r="UQF99" s="11"/>
      <c r="UQG99" s="11"/>
      <c r="UQH99" s="11"/>
      <c r="UQI99" s="11"/>
      <c r="UQJ99" s="11"/>
      <c r="UQK99" s="11"/>
      <c r="UQL99" s="11"/>
      <c r="UQM99" s="11"/>
      <c r="UQN99" s="11"/>
      <c r="UQO99" s="11"/>
      <c r="UQP99" s="11"/>
      <c r="UQQ99" s="11"/>
      <c r="UQR99" s="11"/>
      <c r="UQS99" s="11"/>
      <c r="UQT99" s="11"/>
      <c r="UQU99" s="11"/>
      <c r="UQV99" s="11"/>
      <c r="UQW99" s="11"/>
      <c r="UQX99" s="11"/>
      <c r="UQY99" s="11"/>
      <c r="UQZ99" s="11"/>
      <c r="URA99" s="11"/>
      <c r="URB99" s="11"/>
      <c r="URC99" s="11"/>
      <c r="URD99" s="11"/>
      <c r="URE99" s="11"/>
      <c r="URF99" s="11"/>
      <c r="URG99" s="11"/>
      <c r="URH99" s="11"/>
      <c r="URI99" s="11"/>
      <c r="URJ99" s="11"/>
      <c r="URK99" s="11"/>
      <c r="URL99" s="11"/>
      <c r="URM99" s="11"/>
      <c r="URN99" s="11"/>
      <c r="URO99" s="11"/>
      <c r="URP99" s="11"/>
      <c r="URQ99" s="11"/>
      <c r="URR99" s="11"/>
      <c r="URS99" s="11"/>
      <c r="URT99" s="11"/>
      <c r="URU99" s="11"/>
      <c r="URV99" s="11"/>
      <c r="URW99" s="11"/>
      <c r="URX99" s="11"/>
      <c r="URY99" s="11"/>
      <c r="URZ99" s="11"/>
      <c r="USA99" s="11"/>
      <c r="USB99" s="11"/>
      <c r="USC99" s="11"/>
      <c r="USD99" s="11"/>
      <c r="USE99" s="11"/>
      <c r="USF99" s="11"/>
      <c r="USG99" s="11"/>
      <c r="USH99" s="11"/>
      <c r="USI99" s="11"/>
      <c r="USJ99" s="11"/>
      <c r="USK99" s="11"/>
      <c r="USL99" s="11"/>
      <c r="USM99" s="11"/>
      <c r="USN99" s="11"/>
      <c r="USO99" s="11"/>
      <c r="USP99" s="11"/>
      <c r="USQ99" s="11"/>
      <c r="USR99" s="11"/>
      <c r="USS99" s="11"/>
      <c r="UST99" s="11"/>
      <c r="USU99" s="11"/>
      <c r="USV99" s="11"/>
      <c r="USW99" s="11"/>
      <c r="USX99" s="11"/>
      <c r="USY99" s="11"/>
      <c r="USZ99" s="11"/>
      <c r="UTA99" s="11"/>
      <c r="UTB99" s="11"/>
      <c r="UTC99" s="11"/>
      <c r="UTD99" s="11"/>
      <c r="UTE99" s="11"/>
      <c r="UTF99" s="11"/>
      <c r="UTG99" s="11"/>
      <c r="UTH99" s="11"/>
      <c r="UTI99" s="11"/>
      <c r="UTJ99" s="11"/>
      <c r="UTK99" s="11"/>
      <c r="UTL99" s="11"/>
      <c r="UTM99" s="11"/>
      <c r="UTN99" s="11"/>
      <c r="UTO99" s="11"/>
      <c r="UTP99" s="11"/>
      <c r="UTQ99" s="11"/>
      <c r="UTR99" s="11"/>
      <c r="UTS99" s="11"/>
      <c r="UTT99" s="11"/>
      <c r="UTU99" s="11"/>
      <c r="UTV99" s="11"/>
      <c r="UTW99" s="11"/>
      <c r="UTX99" s="11"/>
      <c r="UTY99" s="11"/>
      <c r="UTZ99" s="11"/>
      <c r="UUA99" s="11"/>
      <c r="UUB99" s="11"/>
      <c r="UUC99" s="11"/>
      <c r="UUD99" s="11"/>
      <c r="UUE99" s="11"/>
      <c r="UUF99" s="11"/>
      <c r="UUG99" s="11"/>
      <c r="UUH99" s="11"/>
      <c r="UUI99" s="11"/>
      <c r="UUJ99" s="11"/>
      <c r="UUK99" s="11"/>
      <c r="UUL99" s="11"/>
      <c r="UUM99" s="11"/>
      <c r="UUN99" s="11"/>
      <c r="UUO99" s="11"/>
      <c r="UUP99" s="11"/>
      <c r="UUQ99" s="11"/>
      <c r="UUR99" s="11"/>
      <c r="UUS99" s="11"/>
      <c r="UUT99" s="11"/>
      <c r="UUU99" s="11"/>
      <c r="UUV99" s="11"/>
      <c r="UUW99" s="11"/>
      <c r="UUX99" s="11"/>
      <c r="UUY99" s="11"/>
      <c r="UUZ99" s="11"/>
      <c r="UVA99" s="11"/>
      <c r="UVB99" s="11"/>
      <c r="UVC99" s="11"/>
      <c r="UVD99" s="11"/>
      <c r="UVE99" s="11"/>
      <c r="UVF99" s="11"/>
      <c r="UVG99" s="11"/>
      <c r="UVH99" s="11"/>
      <c r="UVI99" s="11"/>
      <c r="UVJ99" s="11"/>
      <c r="UVK99" s="11"/>
      <c r="UVL99" s="11"/>
      <c r="UVM99" s="11"/>
      <c r="UVN99" s="11"/>
      <c r="UVO99" s="11"/>
      <c r="UVP99" s="11"/>
      <c r="UVQ99" s="11"/>
      <c r="UVR99" s="11"/>
      <c r="UVS99" s="11"/>
      <c r="UVT99" s="11"/>
      <c r="UVU99" s="11"/>
      <c r="UVV99" s="11"/>
      <c r="UVW99" s="11"/>
      <c r="UVX99" s="11"/>
      <c r="UVY99" s="11"/>
      <c r="UVZ99" s="11"/>
      <c r="UWA99" s="11"/>
      <c r="UWB99" s="11"/>
      <c r="UWC99" s="11"/>
      <c r="UWD99" s="11"/>
      <c r="UWE99" s="11"/>
      <c r="UWF99" s="11"/>
      <c r="UWG99" s="11"/>
      <c r="UWH99" s="11"/>
      <c r="UWI99" s="11"/>
      <c r="UWJ99" s="11"/>
      <c r="UWK99" s="11"/>
      <c r="UWL99" s="11"/>
      <c r="UWM99" s="11"/>
      <c r="UWN99" s="11"/>
      <c r="UWO99" s="11"/>
      <c r="UWP99" s="11"/>
      <c r="UWQ99" s="11"/>
      <c r="UWR99" s="11"/>
      <c r="UWS99" s="11"/>
      <c r="UWT99" s="11"/>
      <c r="UWU99" s="11"/>
      <c r="UWV99" s="11"/>
      <c r="UWW99" s="11"/>
      <c r="UWX99" s="11"/>
      <c r="UWY99" s="11"/>
      <c r="UWZ99" s="11"/>
      <c r="UXA99" s="11"/>
      <c r="UXB99" s="11"/>
      <c r="UXC99" s="11"/>
      <c r="UXD99" s="11"/>
      <c r="UXE99" s="11"/>
      <c r="UXF99" s="11"/>
      <c r="UXG99" s="11"/>
      <c r="UXH99" s="11"/>
      <c r="UXI99" s="11"/>
      <c r="UXJ99" s="11"/>
      <c r="UXK99" s="11"/>
      <c r="UXL99" s="11"/>
      <c r="UXM99" s="11"/>
      <c r="UXN99" s="11"/>
      <c r="UXO99" s="11"/>
      <c r="UXP99" s="11"/>
      <c r="UXQ99" s="11"/>
      <c r="UXR99" s="11"/>
      <c r="UXS99" s="11"/>
      <c r="UXT99" s="11"/>
      <c r="UXU99" s="11"/>
      <c r="UXV99" s="11"/>
      <c r="UXW99" s="11"/>
      <c r="UXX99" s="11"/>
      <c r="UXY99" s="11"/>
      <c r="UXZ99" s="11"/>
      <c r="UYA99" s="11"/>
      <c r="UYB99" s="11"/>
      <c r="UYC99" s="11"/>
      <c r="UYD99" s="11"/>
      <c r="UYE99" s="11"/>
      <c r="UYF99" s="11"/>
      <c r="UYG99" s="11"/>
      <c r="UYH99" s="11"/>
      <c r="UYI99" s="11"/>
      <c r="UYJ99" s="11"/>
      <c r="UYK99" s="11"/>
      <c r="UYL99" s="11"/>
      <c r="UYM99" s="11"/>
      <c r="UYN99" s="11"/>
      <c r="UYO99" s="11"/>
      <c r="UYP99" s="11"/>
      <c r="UYQ99" s="11"/>
      <c r="UYR99" s="11"/>
      <c r="UYS99" s="11"/>
      <c r="UYT99" s="11"/>
      <c r="UYU99" s="11"/>
      <c r="UYV99" s="11"/>
      <c r="UYW99" s="11"/>
      <c r="UYX99" s="11"/>
      <c r="UYY99" s="11"/>
      <c r="UYZ99" s="11"/>
      <c r="UZA99" s="11"/>
      <c r="UZB99" s="11"/>
      <c r="UZC99" s="11"/>
      <c r="UZD99" s="11"/>
      <c r="UZE99" s="11"/>
      <c r="UZF99" s="11"/>
      <c r="UZG99" s="11"/>
      <c r="UZH99" s="11"/>
      <c r="UZI99" s="11"/>
      <c r="UZJ99" s="11"/>
      <c r="UZK99" s="11"/>
      <c r="UZL99" s="11"/>
      <c r="UZM99" s="11"/>
      <c r="UZN99" s="11"/>
      <c r="UZO99" s="11"/>
      <c r="UZP99" s="11"/>
      <c r="UZQ99" s="11"/>
      <c r="UZR99" s="11"/>
      <c r="UZS99" s="11"/>
      <c r="UZT99" s="11"/>
      <c r="UZU99" s="11"/>
      <c r="UZV99" s="11"/>
      <c r="UZW99" s="11"/>
      <c r="UZX99" s="11"/>
      <c r="UZY99" s="11"/>
      <c r="UZZ99" s="11"/>
      <c r="VAA99" s="11"/>
      <c r="VAB99" s="11"/>
      <c r="VAC99" s="11"/>
      <c r="VAD99" s="11"/>
      <c r="VAE99" s="11"/>
      <c r="VAF99" s="11"/>
      <c r="VAG99" s="11"/>
      <c r="VAH99" s="11"/>
      <c r="VAI99" s="11"/>
      <c r="VAJ99" s="11"/>
      <c r="VAK99" s="11"/>
      <c r="VAL99" s="11"/>
      <c r="VAM99" s="11"/>
      <c r="VAN99" s="11"/>
      <c r="VAO99" s="11"/>
      <c r="VAP99" s="11"/>
      <c r="VAQ99" s="11"/>
      <c r="VAR99" s="11"/>
      <c r="VAS99" s="11"/>
      <c r="VAT99" s="11"/>
      <c r="VAU99" s="11"/>
      <c r="VAV99" s="11"/>
      <c r="VAW99" s="11"/>
      <c r="VAX99" s="11"/>
      <c r="VAY99" s="11"/>
      <c r="VAZ99" s="11"/>
      <c r="VBA99" s="11"/>
      <c r="VBB99" s="11"/>
      <c r="VBC99" s="11"/>
      <c r="VBD99" s="11"/>
      <c r="VBE99" s="11"/>
      <c r="VBF99" s="11"/>
      <c r="VBG99" s="11"/>
      <c r="VBH99" s="11"/>
      <c r="VBI99" s="11"/>
      <c r="VBJ99" s="11"/>
      <c r="VBK99" s="11"/>
      <c r="VBL99" s="11"/>
      <c r="VBM99" s="11"/>
      <c r="VBN99" s="11"/>
      <c r="VBO99" s="11"/>
      <c r="VBP99" s="11"/>
      <c r="VBQ99" s="11"/>
      <c r="VBR99" s="11"/>
      <c r="VBS99" s="11"/>
      <c r="VBT99" s="11"/>
      <c r="VBU99" s="11"/>
      <c r="VBV99" s="11"/>
      <c r="VBW99" s="11"/>
      <c r="VBX99" s="11"/>
      <c r="VBY99" s="11"/>
      <c r="VBZ99" s="11"/>
      <c r="VCA99" s="11"/>
      <c r="VCB99" s="11"/>
      <c r="VCC99" s="11"/>
      <c r="VCD99" s="11"/>
      <c r="VCE99" s="11"/>
      <c r="VCF99" s="11"/>
      <c r="VCG99" s="11"/>
      <c r="VCH99" s="11"/>
      <c r="VCI99" s="11"/>
      <c r="VCJ99" s="11"/>
      <c r="VCK99" s="11"/>
      <c r="VCL99" s="11"/>
      <c r="VCM99" s="11"/>
      <c r="VCN99" s="11"/>
      <c r="VCO99" s="11"/>
      <c r="VCP99" s="11"/>
      <c r="VCQ99" s="11"/>
      <c r="VCR99" s="11"/>
      <c r="VCS99" s="11"/>
      <c r="VCT99" s="11"/>
      <c r="VCU99" s="11"/>
      <c r="VCV99" s="11"/>
      <c r="VCW99" s="11"/>
      <c r="VCX99" s="11"/>
      <c r="VCY99" s="11"/>
      <c r="VCZ99" s="11"/>
      <c r="VDA99" s="11"/>
      <c r="VDB99" s="11"/>
      <c r="VDC99" s="11"/>
      <c r="VDD99" s="11"/>
      <c r="VDE99" s="11"/>
      <c r="VDF99" s="11"/>
      <c r="VDG99" s="11"/>
      <c r="VDH99" s="11"/>
      <c r="VDI99" s="11"/>
      <c r="VDJ99" s="11"/>
      <c r="VDK99" s="11"/>
      <c r="VDL99" s="11"/>
      <c r="VDM99" s="11"/>
      <c r="VDN99" s="11"/>
      <c r="VDO99" s="11"/>
      <c r="VDP99" s="11"/>
      <c r="VDQ99" s="11"/>
      <c r="VDR99" s="11"/>
      <c r="VDS99" s="11"/>
      <c r="VDT99" s="11"/>
      <c r="VDU99" s="11"/>
      <c r="VDV99" s="11"/>
      <c r="VDW99" s="11"/>
      <c r="VDX99" s="11"/>
      <c r="VDY99" s="11"/>
      <c r="VDZ99" s="11"/>
      <c r="VEA99" s="11"/>
      <c r="VEB99" s="11"/>
      <c r="VEC99" s="11"/>
      <c r="VED99" s="11"/>
      <c r="VEE99" s="11"/>
      <c r="VEF99" s="11"/>
      <c r="VEG99" s="11"/>
      <c r="VEH99" s="11"/>
      <c r="VEI99" s="11"/>
      <c r="VEJ99" s="11"/>
      <c r="VEK99" s="11"/>
      <c r="VEL99" s="11"/>
      <c r="VEM99" s="11"/>
      <c r="VEN99" s="11"/>
      <c r="VEO99" s="11"/>
      <c r="VEP99" s="11"/>
      <c r="VEQ99" s="11"/>
      <c r="VER99" s="11"/>
      <c r="VES99" s="11"/>
      <c r="VET99" s="11"/>
      <c r="VEU99" s="11"/>
      <c r="VEV99" s="11"/>
      <c r="VEW99" s="11"/>
      <c r="VEX99" s="11"/>
      <c r="VEY99" s="11"/>
      <c r="VEZ99" s="11"/>
      <c r="VFA99" s="11"/>
      <c r="VFB99" s="11"/>
      <c r="VFC99" s="11"/>
      <c r="VFD99" s="11"/>
      <c r="VFE99" s="11"/>
      <c r="VFF99" s="11"/>
      <c r="VFG99" s="11"/>
      <c r="VFH99" s="11"/>
      <c r="VFI99" s="11"/>
      <c r="VFJ99" s="11"/>
      <c r="VFK99" s="11"/>
      <c r="VFL99" s="11"/>
      <c r="VFM99" s="11"/>
      <c r="VFN99" s="11"/>
      <c r="VFO99" s="11"/>
      <c r="VFP99" s="11"/>
      <c r="VFQ99" s="11"/>
      <c r="VFR99" s="11"/>
      <c r="VFS99" s="11"/>
      <c r="VFT99" s="11"/>
      <c r="VFU99" s="11"/>
      <c r="VFV99" s="11"/>
      <c r="VFW99" s="11"/>
      <c r="VFX99" s="11"/>
      <c r="VFY99" s="11"/>
      <c r="VFZ99" s="11"/>
      <c r="VGA99" s="11"/>
      <c r="VGB99" s="11"/>
      <c r="VGC99" s="11"/>
      <c r="VGD99" s="11"/>
      <c r="VGE99" s="11"/>
      <c r="VGF99" s="11"/>
      <c r="VGG99" s="11"/>
      <c r="VGH99" s="11"/>
      <c r="VGI99" s="11"/>
      <c r="VGJ99" s="11"/>
      <c r="VGK99" s="11"/>
      <c r="VGL99" s="11"/>
      <c r="VGM99" s="11"/>
      <c r="VGN99" s="11"/>
      <c r="VGO99" s="11"/>
      <c r="VGP99" s="11"/>
      <c r="VGQ99" s="11"/>
      <c r="VGR99" s="11"/>
      <c r="VGS99" s="11"/>
      <c r="VGT99" s="11"/>
      <c r="VGU99" s="11"/>
      <c r="VGV99" s="11"/>
      <c r="VGW99" s="11"/>
      <c r="VGX99" s="11"/>
      <c r="VGY99" s="11"/>
      <c r="VGZ99" s="11"/>
      <c r="VHA99" s="11"/>
      <c r="VHB99" s="11"/>
      <c r="VHC99" s="11"/>
      <c r="VHD99" s="11"/>
      <c r="VHE99" s="11"/>
      <c r="VHF99" s="11"/>
      <c r="VHG99" s="11"/>
      <c r="VHH99" s="11"/>
      <c r="VHI99" s="11"/>
      <c r="VHJ99" s="11"/>
      <c r="VHK99" s="11"/>
      <c r="VHL99" s="11"/>
      <c r="VHM99" s="11"/>
      <c r="VHN99" s="11"/>
      <c r="VHO99" s="11"/>
      <c r="VHP99" s="11"/>
      <c r="VHQ99" s="11"/>
      <c r="VHR99" s="11"/>
      <c r="VHS99" s="11"/>
      <c r="VHT99" s="11"/>
      <c r="VHU99" s="11"/>
      <c r="VHV99" s="11"/>
      <c r="VHW99" s="11"/>
      <c r="VHX99" s="11"/>
      <c r="VHY99" s="11"/>
      <c r="VHZ99" s="11"/>
      <c r="VIA99" s="11"/>
      <c r="VIB99" s="11"/>
      <c r="VIC99" s="11"/>
      <c r="VID99" s="11"/>
      <c r="VIE99" s="11"/>
      <c r="VIF99" s="11"/>
      <c r="VIG99" s="11"/>
      <c r="VIH99" s="11"/>
      <c r="VII99" s="11"/>
      <c r="VIJ99" s="11"/>
      <c r="VIK99" s="11"/>
      <c r="VIL99" s="11"/>
      <c r="VIM99" s="11"/>
      <c r="VIN99" s="11"/>
      <c r="VIO99" s="11"/>
      <c r="VIP99" s="11"/>
      <c r="VIQ99" s="11"/>
      <c r="VIR99" s="11"/>
      <c r="VIS99" s="11"/>
      <c r="VIT99" s="11"/>
      <c r="VIU99" s="11"/>
      <c r="VIV99" s="11"/>
      <c r="VIW99" s="11"/>
      <c r="VIX99" s="11"/>
      <c r="VIY99" s="11"/>
      <c r="VIZ99" s="11"/>
      <c r="VJA99" s="11"/>
      <c r="VJB99" s="11"/>
      <c r="VJC99" s="11"/>
      <c r="VJD99" s="11"/>
      <c r="VJE99" s="11"/>
      <c r="VJF99" s="11"/>
      <c r="VJG99" s="11"/>
      <c r="VJH99" s="11"/>
      <c r="VJI99" s="11"/>
      <c r="VJJ99" s="11"/>
      <c r="VJK99" s="11"/>
      <c r="VJL99" s="11"/>
      <c r="VJM99" s="11"/>
      <c r="VJN99" s="11"/>
      <c r="VJO99" s="11"/>
      <c r="VJP99" s="11"/>
      <c r="VJQ99" s="11"/>
      <c r="VJR99" s="11"/>
      <c r="VJS99" s="11"/>
      <c r="VJT99" s="11"/>
      <c r="VJU99" s="11"/>
      <c r="VJV99" s="11"/>
      <c r="VJW99" s="11"/>
      <c r="VJX99" s="11"/>
      <c r="VJY99" s="11"/>
      <c r="VJZ99" s="11"/>
      <c r="VKA99" s="11"/>
      <c r="VKB99" s="11"/>
      <c r="VKC99" s="11"/>
      <c r="VKD99" s="11"/>
      <c r="VKE99" s="11"/>
      <c r="VKF99" s="11"/>
      <c r="VKG99" s="11"/>
      <c r="VKH99" s="11"/>
      <c r="VKI99" s="11"/>
      <c r="VKJ99" s="11"/>
      <c r="VKK99" s="11"/>
      <c r="VKL99" s="11"/>
      <c r="VKM99" s="11"/>
      <c r="VKN99" s="11"/>
      <c r="VKO99" s="11"/>
      <c r="VKP99" s="11"/>
      <c r="VKQ99" s="11"/>
      <c r="VKR99" s="11"/>
      <c r="VKS99" s="11"/>
      <c r="VKT99" s="11"/>
      <c r="VKU99" s="11"/>
      <c r="VKV99" s="11"/>
      <c r="VKW99" s="11"/>
      <c r="VKX99" s="11"/>
      <c r="VKY99" s="11"/>
      <c r="VKZ99" s="11"/>
      <c r="VLA99" s="11"/>
      <c r="VLB99" s="11"/>
      <c r="VLC99" s="11"/>
      <c r="VLD99" s="11"/>
      <c r="VLE99" s="11"/>
      <c r="VLF99" s="11"/>
      <c r="VLG99" s="11"/>
      <c r="VLH99" s="11"/>
      <c r="VLI99" s="11"/>
      <c r="VLJ99" s="11"/>
      <c r="VLK99" s="11"/>
      <c r="VLL99" s="11"/>
      <c r="VLM99" s="11"/>
      <c r="VLN99" s="11"/>
      <c r="VLO99" s="11"/>
      <c r="VLP99" s="11"/>
      <c r="VLQ99" s="11"/>
      <c r="VLR99" s="11"/>
      <c r="VLS99" s="11"/>
      <c r="VLT99" s="11"/>
      <c r="VLU99" s="11"/>
      <c r="VLV99" s="11"/>
      <c r="VLW99" s="11"/>
      <c r="VLX99" s="11"/>
      <c r="VLY99" s="11"/>
      <c r="VLZ99" s="11"/>
      <c r="VMA99" s="11"/>
      <c r="VMB99" s="11"/>
      <c r="VMC99" s="11"/>
      <c r="VMD99" s="11"/>
      <c r="VME99" s="11"/>
      <c r="VMF99" s="11"/>
      <c r="VMG99" s="11"/>
      <c r="VMH99" s="11"/>
      <c r="VMI99" s="11"/>
      <c r="VMJ99" s="11"/>
      <c r="VMK99" s="11"/>
      <c r="VML99" s="11"/>
      <c r="VMM99" s="11"/>
      <c r="VMN99" s="11"/>
      <c r="VMO99" s="11"/>
      <c r="VMP99" s="11"/>
      <c r="VMQ99" s="11"/>
      <c r="VMR99" s="11"/>
      <c r="VMS99" s="11"/>
      <c r="VMT99" s="11"/>
      <c r="VMU99" s="11"/>
      <c r="VMV99" s="11"/>
      <c r="VMW99" s="11"/>
      <c r="VMX99" s="11"/>
      <c r="VMY99" s="11"/>
      <c r="VMZ99" s="11"/>
      <c r="VNA99" s="11"/>
      <c r="VNB99" s="11"/>
      <c r="VNC99" s="11"/>
      <c r="VND99" s="11"/>
      <c r="VNE99" s="11"/>
      <c r="VNF99" s="11"/>
      <c r="VNG99" s="11"/>
      <c r="VNH99" s="11"/>
      <c r="VNI99" s="11"/>
      <c r="VNJ99" s="11"/>
      <c r="VNK99" s="11"/>
      <c r="VNL99" s="11"/>
      <c r="VNM99" s="11"/>
      <c r="VNN99" s="11"/>
      <c r="VNO99" s="11"/>
      <c r="VNP99" s="11"/>
      <c r="VNQ99" s="11"/>
      <c r="VNR99" s="11"/>
      <c r="VNS99" s="11"/>
      <c r="VNT99" s="11"/>
      <c r="VNU99" s="11"/>
      <c r="VNV99" s="11"/>
      <c r="VNW99" s="11"/>
      <c r="VNX99" s="11"/>
      <c r="VNY99" s="11"/>
      <c r="VNZ99" s="11"/>
      <c r="VOA99" s="11"/>
      <c r="VOB99" s="11"/>
      <c r="VOC99" s="11"/>
      <c r="VOD99" s="11"/>
      <c r="VOE99" s="11"/>
      <c r="VOF99" s="11"/>
      <c r="VOG99" s="11"/>
      <c r="VOH99" s="11"/>
      <c r="VOI99" s="11"/>
      <c r="VOJ99" s="11"/>
      <c r="VOK99" s="11"/>
      <c r="VOL99" s="11"/>
      <c r="VOM99" s="11"/>
      <c r="VON99" s="11"/>
      <c r="VOO99" s="11"/>
      <c r="VOP99" s="11"/>
      <c r="VOQ99" s="11"/>
      <c r="VOR99" s="11"/>
      <c r="VOS99" s="11"/>
      <c r="VOT99" s="11"/>
      <c r="VOU99" s="11"/>
      <c r="VOV99" s="11"/>
      <c r="VOW99" s="11"/>
      <c r="VOX99" s="11"/>
      <c r="VOY99" s="11"/>
      <c r="VOZ99" s="11"/>
      <c r="VPA99" s="11"/>
      <c r="VPB99" s="11"/>
      <c r="VPC99" s="11"/>
      <c r="VPD99" s="11"/>
      <c r="VPE99" s="11"/>
      <c r="VPF99" s="11"/>
      <c r="VPG99" s="11"/>
      <c r="VPH99" s="11"/>
      <c r="VPI99" s="11"/>
      <c r="VPJ99" s="11"/>
      <c r="VPK99" s="11"/>
      <c r="VPL99" s="11"/>
      <c r="VPM99" s="11"/>
      <c r="VPN99" s="11"/>
      <c r="VPO99" s="11"/>
      <c r="VPP99" s="11"/>
      <c r="VPQ99" s="11"/>
      <c r="VPR99" s="11"/>
      <c r="VPS99" s="11"/>
      <c r="VPT99" s="11"/>
      <c r="VPU99" s="11"/>
      <c r="VPV99" s="11"/>
      <c r="VPW99" s="11"/>
      <c r="VPX99" s="11"/>
      <c r="VPY99" s="11"/>
      <c r="VPZ99" s="11"/>
      <c r="VQA99" s="11"/>
      <c r="VQB99" s="11"/>
      <c r="VQC99" s="11"/>
      <c r="VQD99" s="11"/>
      <c r="VQE99" s="11"/>
      <c r="VQF99" s="11"/>
      <c r="VQG99" s="11"/>
      <c r="VQH99" s="11"/>
      <c r="VQI99" s="11"/>
      <c r="VQJ99" s="11"/>
      <c r="VQK99" s="11"/>
      <c r="VQL99" s="11"/>
      <c r="VQM99" s="11"/>
      <c r="VQN99" s="11"/>
      <c r="VQO99" s="11"/>
      <c r="VQP99" s="11"/>
      <c r="VQQ99" s="11"/>
      <c r="VQR99" s="11"/>
      <c r="VQS99" s="11"/>
      <c r="VQT99" s="11"/>
      <c r="VQU99" s="11"/>
      <c r="VQV99" s="11"/>
      <c r="VQW99" s="11"/>
      <c r="VQX99" s="11"/>
      <c r="VQY99" s="11"/>
      <c r="VQZ99" s="11"/>
      <c r="VRA99" s="11"/>
      <c r="VRB99" s="11"/>
      <c r="VRC99" s="11"/>
      <c r="VRD99" s="11"/>
      <c r="VRE99" s="11"/>
      <c r="VRF99" s="11"/>
      <c r="VRG99" s="11"/>
      <c r="VRH99" s="11"/>
      <c r="VRI99" s="11"/>
      <c r="VRJ99" s="11"/>
      <c r="VRK99" s="11"/>
      <c r="VRL99" s="11"/>
      <c r="VRM99" s="11"/>
      <c r="VRN99" s="11"/>
      <c r="VRO99" s="11"/>
      <c r="VRP99" s="11"/>
      <c r="VRQ99" s="11"/>
      <c r="VRR99" s="11"/>
      <c r="VRS99" s="11"/>
      <c r="VRT99" s="11"/>
      <c r="VRU99" s="11"/>
      <c r="VRV99" s="11"/>
      <c r="VRW99" s="11"/>
      <c r="VRX99" s="11"/>
      <c r="VRY99" s="11"/>
      <c r="VRZ99" s="11"/>
      <c r="VSA99" s="11"/>
      <c r="VSB99" s="11"/>
      <c r="VSC99" s="11"/>
      <c r="VSD99" s="11"/>
      <c r="VSE99" s="11"/>
      <c r="VSF99" s="11"/>
      <c r="VSG99" s="11"/>
      <c r="VSH99" s="11"/>
      <c r="VSI99" s="11"/>
      <c r="VSJ99" s="11"/>
      <c r="VSK99" s="11"/>
      <c r="VSL99" s="11"/>
      <c r="VSM99" s="11"/>
      <c r="VSN99" s="11"/>
      <c r="VSO99" s="11"/>
      <c r="VSP99" s="11"/>
      <c r="VSQ99" s="11"/>
      <c r="VSR99" s="11"/>
      <c r="VSS99" s="11"/>
      <c r="VST99" s="11"/>
      <c r="VSU99" s="11"/>
      <c r="VSV99" s="11"/>
      <c r="VSW99" s="11"/>
      <c r="VSX99" s="11"/>
      <c r="VSY99" s="11"/>
      <c r="VSZ99" s="11"/>
      <c r="VTA99" s="11"/>
      <c r="VTB99" s="11"/>
      <c r="VTC99" s="11"/>
      <c r="VTD99" s="11"/>
      <c r="VTE99" s="11"/>
      <c r="VTF99" s="11"/>
      <c r="VTG99" s="11"/>
      <c r="VTH99" s="11"/>
      <c r="VTI99" s="11"/>
      <c r="VTJ99" s="11"/>
      <c r="VTK99" s="11"/>
      <c r="VTL99" s="11"/>
      <c r="VTM99" s="11"/>
      <c r="VTN99" s="11"/>
      <c r="VTO99" s="11"/>
      <c r="VTP99" s="11"/>
      <c r="VTQ99" s="11"/>
      <c r="VTR99" s="11"/>
      <c r="VTS99" s="11"/>
      <c r="VTT99" s="11"/>
      <c r="VTU99" s="11"/>
      <c r="VTV99" s="11"/>
      <c r="VTW99" s="11"/>
      <c r="VTX99" s="11"/>
      <c r="VTY99" s="11"/>
      <c r="VTZ99" s="11"/>
      <c r="VUA99" s="11"/>
      <c r="VUB99" s="11"/>
      <c r="VUC99" s="11"/>
      <c r="VUD99" s="11"/>
      <c r="VUE99" s="11"/>
      <c r="VUF99" s="11"/>
      <c r="VUG99" s="11"/>
      <c r="VUH99" s="11"/>
      <c r="VUI99" s="11"/>
      <c r="VUJ99" s="11"/>
      <c r="VUK99" s="11"/>
      <c r="VUL99" s="11"/>
      <c r="VUM99" s="11"/>
      <c r="VUN99" s="11"/>
      <c r="VUO99" s="11"/>
      <c r="VUP99" s="11"/>
      <c r="VUQ99" s="11"/>
      <c r="VUR99" s="11"/>
      <c r="VUS99" s="11"/>
      <c r="VUT99" s="11"/>
      <c r="VUU99" s="11"/>
      <c r="VUV99" s="11"/>
      <c r="VUW99" s="11"/>
      <c r="VUX99" s="11"/>
      <c r="VUY99" s="11"/>
      <c r="VUZ99" s="11"/>
      <c r="VVA99" s="11"/>
      <c r="VVB99" s="11"/>
      <c r="VVC99" s="11"/>
      <c r="VVD99" s="11"/>
      <c r="VVE99" s="11"/>
      <c r="VVF99" s="11"/>
      <c r="VVG99" s="11"/>
      <c r="VVH99" s="11"/>
      <c r="VVI99" s="11"/>
      <c r="VVJ99" s="11"/>
      <c r="VVK99" s="11"/>
      <c r="VVL99" s="11"/>
      <c r="VVM99" s="11"/>
      <c r="VVN99" s="11"/>
      <c r="VVO99" s="11"/>
      <c r="VVP99" s="11"/>
      <c r="VVQ99" s="11"/>
      <c r="VVR99" s="11"/>
      <c r="VVS99" s="11"/>
      <c r="VVT99" s="11"/>
      <c r="VVU99" s="11"/>
      <c r="VVV99" s="11"/>
      <c r="VVW99" s="11"/>
      <c r="VVX99" s="11"/>
      <c r="VVY99" s="11"/>
      <c r="VVZ99" s="11"/>
      <c r="VWA99" s="11"/>
      <c r="VWB99" s="11"/>
      <c r="VWC99" s="11"/>
      <c r="VWD99" s="11"/>
      <c r="VWE99" s="11"/>
      <c r="VWF99" s="11"/>
      <c r="VWG99" s="11"/>
      <c r="VWH99" s="11"/>
      <c r="VWI99" s="11"/>
      <c r="VWJ99" s="11"/>
      <c r="VWK99" s="11"/>
      <c r="VWL99" s="11"/>
      <c r="VWM99" s="11"/>
      <c r="VWN99" s="11"/>
      <c r="VWO99" s="11"/>
      <c r="VWP99" s="11"/>
      <c r="VWQ99" s="11"/>
      <c r="VWR99" s="11"/>
      <c r="VWS99" s="11"/>
      <c r="VWT99" s="11"/>
      <c r="VWU99" s="11"/>
      <c r="VWV99" s="11"/>
      <c r="VWW99" s="11"/>
      <c r="VWX99" s="11"/>
      <c r="VWY99" s="11"/>
      <c r="VWZ99" s="11"/>
      <c r="VXA99" s="11"/>
      <c r="VXB99" s="11"/>
      <c r="VXC99" s="11"/>
      <c r="VXD99" s="11"/>
      <c r="VXE99" s="11"/>
      <c r="VXF99" s="11"/>
      <c r="VXG99" s="11"/>
      <c r="VXH99" s="11"/>
      <c r="VXI99" s="11"/>
      <c r="VXJ99" s="11"/>
      <c r="VXK99" s="11"/>
      <c r="VXL99" s="11"/>
      <c r="VXM99" s="11"/>
      <c r="VXN99" s="11"/>
      <c r="VXO99" s="11"/>
      <c r="VXP99" s="11"/>
      <c r="VXQ99" s="11"/>
      <c r="VXR99" s="11"/>
      <c r="VXS99" s="11"/>
      <c r="VXT99" s="11"/>
      <c r="VXU99" s="11"/>
      <c r="VXV99" s="11"/>
      <c r="VXW99" s="11"/>
      <c r="VXX99" s="11"/>
      <c r="VXY99" s="11"/>
      <c r="VXZ99" s="11"/>
      <c r="VYA99" s="11"/>
      <c r="VYB99" s="11"/>
      <c r="VYC99" s="11"/>
      <c r="VYD99" s="11"/>
      <c r="VYE99" s="11"/>
      <c r="VYF99" s="11"/>
      <c r="VYG99" s="11"/>
      <c r="VYH99" s="11"/>
      <c r="VYI99" s="11"/>
      <c r="VYJ99" s="11"/>
      <c r="VYK99" s="11"/>
      <c r="VYL99" s="11"/>
      <c r="VYM99" s="11"/>
      <c r="VYN99" s="11"/>
      <c r="VYO99" s="11"/>
      <c r="VYP99" s="11"/>
      <c r="VYQ99" s="11"/>
      <c r="VYR99" s="11"/>
      <c r="VYS99" s="11"/>
      <c r="VYT99" s="11"/>
      <c r="VYU99" s="11"/>
      <c r="VYV99" s="11"/>
      <c r="VYW99" s="11"/>
      <c r="VYX99" s="11"/>
      <c r="VYY99" s="11"/>
      <c r="VYZ99" s="11"/>
      <c r="VZA99" s="11"/>
      <c r="VZB99" s="11"/>
      <c r="VZC99" s="11"/>
      <c r="VZD99" s="11"/>
      <c r="VZE99" s="11"/>
      <c r="VZF99" s="11"/>
      <c r="VZG99" s="11"/>
      <c r="VZH99" s="11"/>
      <c r="VZI99" s="11"/>
      <c r="VZJ99" s="11"/>
      <c r="VZK99" s="11"/>
      <c r="VZL99" s="11"/>
      <c r="VZM99" s="11"/>
      <c r="VZN99" s="11"/>
      <c r="VZO99" s="11"/>
      <c r="VZP99" s="11"/>
      <c r="VZQ99" s="11"/>
      <c r="VZR99" s="11"/>
      <c r="VZS99" s="11"/>
      <c r="VZT99" s="11"/>
      <c r="VZU99" s="11"/>
      <c r="VZV99" s="11"/>
      <c r="VZW99" s="11"/>
      <c r="VZX99" s="11"/>
      <c r="VZY99" s="11"/>
      <c r="VZZ99" s="11"/>
      <c r="WAA99" s="11"/>
      <c r="WAB99" s="11"/>
      <c r="WAC99" s="11"/>
      <c r="WAD99" s="11"/>
      <c r="WAE99" s="11"/>
      <c r="WAF99" s="11"/>
      <c r="WAG99" s="11"/>
      <c r="WAH99" s="11"/>
      <c r="WAI99" s="11"/>
      <c r="WAJ99" s="11"/>
      <c r="WAK99" s="11"/>
      <c r="WAL99" s="11"/>
      <c r="WAM99" s="11"/>
      <c r="WAN99" s="11"/>
      <c r="WAO99" s="11"/>
      <c r="WAP99" s="11"/>
      <c r="WAQ99" s="11"/>
      <c r="WAR99" s="11"/>
      <c r="WAS99" s="11"/>
      <c r="WAT99" s="11"/>
      <c r="WAU99" s="11"/>
      <c r="WAV99" s="11"/>
      <c r="WAW99" s="11"/>
      <c r="WAX99" s="11"/>
      <c r="WAY99" s="11"/>
      <c r="WAZ99" s="11"/>
      <c r="WBA99" s="11"/>
      <c r="WBB99" s="11"/>
      <c r="WBC99" s="11"/>
      <c r="WBD99" s="11"/>
      <c r="WBE99" s="11"/>
      <c r="WBF99" s="11"/>
      <c r="WBG99" s="11"/>
      <c r="WBH99" s="11"/>
      <c r="WBI99" s="11"/>
      <c r="WBJ99" s="11"/>
      <c r="WBK99" s="11"/>
      <c r="WBL99" s="11"/>
      <c r="WBM99" s="11"/>
      <c r="WBN99" s="11"/>
      <c r="WBO99" s="11"/>
      <c r="WBP99" s="11"/>
      <c r="WBQ99" s="11"/>
      <c r="WBR99" s="11"/>
      <c r="WBS99" s="11"/>
      <c r="WBT99" s="11"/>
      <c r="WBU99" s="11"/>
      <c r="WBV99" s="11"/>
      <c r="WBW99" s="11"/>
      <c r="WBX99" s="11"/>
      <c r="WBY99" s="11"/>
      <c r="WBZ99" s="11"/>
      <c r="WCA99" s="11"/>
      <c r="WCB99" s="11"/>
      <c r="WCC99" s="11"/>
      <c r="WCD99" s="11"/>
      <c r="WCE99" s="11"/>
      <c r="WCF99" s="11"/>
      <c r="WCG99" s="11"/>
      <c r="WCH99" s="11"/>
      <c r="WCI99" s="11"/>
      <c r="WCJ99" s="11"/>
      <c r="WCK99" s="11"/>
      <c r="WCL99" s="11"/>
      <c r="WCM99" s="11"/>
      <c r="WCN99" s="11"/>
      <c r="WCO99" s="11"/>
      <c r="WCP99" s="11"/>
      <c r="WCQ99" s="11"/>
      <c r="WCR99" s="11"/>
      <c r="WCS99" s="11"/>
      <c r="WCT99" s="11"/>
      <c r="WCU99" s="11"/>
      <c r="WCV99" s="11"/>
      <c r="WCW99" s="11"/>
      <c r="WCX99" s="11"/>
      <c r="WCY99" s="11"/>
      <c r="WCZ99" s="11"/>
      <c r="WDA99" s="11"/>
      <c r="WDB99" s="11"/>
      <c r="WDC99" s="11"/>
      <c r="WDD99" s="11"/>
      <c r="WDE99" s="11"/>
      <c r="WDF99" s="11"/>
      <c r="WDG99" s="11"/>
      <c r="WDH99" s="11"/>
      <c r="WDI99" s="11"/>
      <c r="WDJ99" s="11"/>
      <c r="WDK99" s="11"/>
      <c r="WDL99" s="11"/>
      <c r="WDM99" s="11"/>
      <c r="WDN99" s="11"/>
      <c r="WDO99" s="11"/>
      <c r="WDP99" s="11"/>
      <c r="WDQ99" s="11"/>
      <c r="WDR99" s="11"/>
      <c r="WDS99" s="11"/>
      <c r="WDT99" s="11"/>
      <c r="WDU99" s="11"/>
      <c r="WDV99" s="11"/>
      <c r="WDW99" s="11"/>
      <c r="WDX99" s="11"/>
      <c r="WDY99" s="11"/>
      <c r="WDZ99" s="11"/>
      <c r="WEA99" s="11"/>
      <c r="WEB99" s="11"/>
      <c r="WEC99" s="11"/>
      <c r="WED99" s="11"/>
      <c r="WEE99" s="11"/>
      <c r="WEF99" s="11"/>
      <c r="WEG99" s="11"/>
      <c r="WEH99" s="11"/>
      <c r="WEI99" s="11"/>
      <c r="WEJ99" s="11"/>
      <c r="WEK99" s="11"/>
      <c r="WEL99" s="11"/>
      <c r="WEM99" s="11"/>
      <c r="WEN99" s="11"/>
      <c r="WEO99" s="11"/>
      <c r="WEP99" s="11"/>
      <c r="WEQ99" s="11"/>
      <c r="WER99" s="11"/>
      <c r="WES99" s="11"/>
      <c r="WET99" s="11"/>
      <c r="WEU99" s="11"/>
      <c r="WEV99" s="11"/>
      <c r="WEW99" s="11"/>
      <c r="WEX99" s="11"/>
      <c r="WEY99" s="11"/>
      <c r="WEZ99" s="11"/>
      <c r="WFA99" s="11"/>
      <c r="WFB99" s="11"/>
      <c r="WFC99" s="11"/>
      <c r="WFD99" s="11"/>
      <c r="WFE99" s="11"/>
      <c r="WFF99" s="11"/>
      <c r="WFG99" s="11"/>
      <c r="WFH99" s="11"/>
      <c r="WFI99" s="11"/>
      <c r="WFJ99" s="11"/>
      <c r="WFK99" s="11"/>
      <c r="WFL99" s="11"/>
      <c r="WFM99" s="11"/>
      <c r="WFN99" s="11"/>
      <c r="WFO99" s="11"/>
      <c r="WFP99" s="11"/>
      <c r="WFQ99" s="11"/>
      <c r="WFR99" s="11"/>
      <c r="WFS99" s="11"/>
      <c r="WFT99" s="11"/>
      <c r="WFU99" s="11"/>
      <c r="WFV99" s="11"/>
      <c r="WFW99" s="11"/>
      <c r="WFX99" s="11"/>
      <c r="WFY99" s="11"/>
      <c r="WFZ99" s="11"/>
      <c r="WGA99" s="11"/>
      <c r="WGB99" s="11"/>
      <c r="WGC99" s="11"/>
      <c r="WGD99" s="11"/>
      <c r="WGE99" s="11"/>
      <c r="WGF99" s="11"/>
      <c r="WGG99" s="11"/>
      <c r="WGH99" s="11"/>
      <c r="WGI99" s="11"/>
      <c r="WGJ99" s="11"/>
      <c r="WGK99" s="11"/>
      <c r="WGL99" s="11"/>
      <c r="WGM99" s="11"/>
      <c r="WGN99" s="11"/>
      <c r="WGO99" s="11"/>
      <c r="WGP99" s="11"/>
      <c r="WGQ99" s="11"/>
      <c r="WGR99" s="11"/>
      <c r="WGS99" s="11"/>
      <c r="WGT99" s="11"/>
      <c r="WGU99" s="11"/>
      <c r="WGV99" s="11"/>
      <c r="WGW99" s="11"/>
      <c r="WGX99" s="11"/>
      <c r="WGY99" s="11"/>
      <c r="WGZ99" s="11"/>
      <c r="WHA99" s="11"/>
      <c r="WHB99" s="11"/>
      <c r="WHC99" s="11"/>
      <c r="WHD99" s="11"/>
      <c r="WHE99" s="11"/>
      <c r="WHF99" s="11"/>
      <c r="WHG99" s="11"/>
      <c r="WHH99" s="11"/>
      <c r="WHI99" s="11"/>
      <c r="WHJ99" s="11"/>
      <c r="WHK99" s="11"/>
      <c r="WHL99" s="11"/>
      <c r="WHM99" s="11"/>
      <c r="WHN99" s="11"/>
      <c r="WHO99" s="11"/>
      <c r="WHP99" s="11"/>
      <c r="WHQ99" s="11"/>
      <c r="WHR99" s="11"/>
      <c r="WHS99" s="11"/>
      <c r="WHT99" s="11"/>
      <c r="WHU99" s="11"/>
      <c r="WHV99" s="11"/>
      <c r="WHW99" s="11"/>
      <c r="WHX99" s="11"/>
      <c r="WHY99" s="11"/>
      <c r="WHZ99" s="11"/>
      <c r="WIA99" s="11"/>
      <c r="WIB99" s="11"/>
      <c r="WIC99" s="11"/>
      <c r="WID99" s="11"/>
      <c r="WIE99" s="11"/>
      <c r="WIF99" s="11"/>
      <c r="WIG99" s="11"/>
      <c r="WIH99" s="11"/>
      <c r="WII99" s="11"/>
      <c r="WIJ99" s="11"/>
      <c r="WIK99" s="11"/>
      <c r="WIL99" s="11"/>
      <c r="WIM99" s="11"/>
      <c r="WIN99" s="11"/>
      <c r="WIO99" s="11"/>
      <c r="WIP99" s="11"/>
      <c r="WIQ99" s="11"/>
      <c r="WIR99" s="11"/>
      <c r="WIS99" s="11"/>
      <c r="WIT99" s="11"/>
      <c r="WIU99" s="11"/>
      <c r="WIV99" s="11"/>
      <c r="WIW99" s="11"/>
      <c r="WIX99" s="11"/>
      <c r="WIY99" s="11"/>
      <c r="WIZ99" s="11"/>
      <c r="WJA99" s="11"/>
      <c r="WJB99" s="11"/>
      <c r="WJC99" s="11"/>
      <c r="WJD99" s="11"/>
      <c r="WJE99" s="11"/>
      <c r="WJF99" s="11"/>
      <c r="WJG99" s="11"/>
      <c r="WJH99" s="11"/>
      <c r="WJI99" s="11"/>
      <c r="WJJ99" s="11"/>
      <c r="WJK99" s="11"/>
      <c r="WJL99" s="11"/>
      <c r="WJM99" s="11"/>
      <c r="WJN99" s="11"/>
      <c r="WJO99" s="11"/>
      <c r="WJP99" s="11"/>
      <c r="WJQ99" s="11"/>
      <c r="WJR99" s="11"/>
      <c r="WJS99" s="11"/>
      <c r="WJT99" s="11"/>
      <c r="WJU99" s="11"/>
      <c r="WJV99" s="11"/>
      <c r="WJW99" s="11"/>
      <c r="WJX99" s="11"/>
      <c r="WJY99" s="11"/>
      <c r="WJZ99" s="11"/>
      <c r="WKA99" s="11"/>
      <c r="WKB99" s="11"/>
      <c r="WKC99" s="11"/>
      <c r="WKD99" s="11"/>
      <c r="WKE99" s="11"/>
      <c r="WKF99" s="11"/>
      <c r="WKG99" s="11"/>
      <c r="WKH99" s="11"/>
      <c r="WKI99" s="11"/>
      <c r="WKJ99" s="11"/>
      <c r="WKK99" s="11"/>
      <c r="WKL99" s="11"/>
      <c r="WKM99" s="11"/>
      <c r="WKN99" s="11"/>
      <c r="WKO99" s="11"/>
      <c r="WKP99" s="11"/>
      <c r="WKQ99" s="11"/>
      <c r="WKR99" s="11"/>
      <c r="WKS99" s="11"/>
      <c r="WKT99" s="11"/>
      <c r="WKU99" s="11"/>
      <c r="WKV99" s="11"/>
      <c r="WKW99" s="11"/>
      <c r="WKX99" s="11"/>
      <c r="WKY99" s="11"/>
      <c r="WKZ99" s="11"/>
      <c r="WLA99" s="11"/>
      <c r="WLB99" s="11"/>
      <c r="WLC99" s="11"/>
      <c r="WLD99" s="11"/>
      <c r="WLE99" s="11"/>
      <c r="WLF99" s="11"/>
      <c r="WLG99" s="11"/>
      <c r="WLH99" s="11"/>
      <c r="WLI99" s="11"/>
      <c r="WLJ99" s="11"/>
      <c r="WLK99" s="11"/>
      <c r="WLL99" s="11"/>
      <c r="WLM99" s="11"/>
      <c r="WLN99" s="11"/>
      <c r="WLO99" s="11"/>
      <c r="WLP99" s="11"/>
      <c r="WLQ99" s="11"/>
      <c r="WLR99" s="11"/>
      <c r="WLS99" s="11"/>
      <c r="WLT99" s="11"/>
      <c r="WLU99" s="11"/>
      <c r="WLV99" s="11"/>
      <c r="WLW99" s="11"/>
      <c r="WLX99" s="11"/>
      <c r="WLY99" s="11"/>
      <c r="WLZ99" s="11"/>
      <c r="WMA99" s="11"/>
      <c r="WMB99" s="11"/>
      <c r="WMC99" s="11"/>
      <c r="WMD99" s="11"/>
      <c r="WME99" s="11"/>
      <c r="WMF99" s="11"/>
      <c r="WMG99" s="11"/>
      <c r="WMH99" s="11"/>
      <c r="WMI99" s="11"/>
      <c r="WMJ99" s="11"/>
      <c r="WMK99" s="11"/>
      <c r="WML99" s="11"/>
      <c r="WMM99" s="11"/>
      <c r="WMN99" s="11"/>
      <c r="WMO99" s="11"/>
      <c r="WMP99" s="11"/>
      <c r="WMQ99" s="11"/>
      <c r="WMR99" s="11"/>
      <c r="WMS99" s="11"/>
      <c r="WMT99" s="11"/>
      <c r="WMU99" s="11"/>
      <c r="WMV99" s="11"/>
      <c r="WMW99" s="11"/>
      <c r="WMX99" s="11"/>
      <c r="WMY99" s="11"/>
      <c r="WMZ99" s="11"/>
      <c r="WNA99" s="11"/>
      <c r="WNB99" s="11"/>
      <c r="WNC99" s="11"/>
      <c r="WND99" s="11"/>
      <c r="WNE99" s="11"/>
      <c r="WNF99" s="11"/>
      <c r="WNG99" s="11"/>
      <c r="WNH99" s="11"/>
      <c r="WNI99" s="11"/>
      <c r="WNJ99" s="11"/>
      <c r="WNK99" s="11"/>
      <c r="WNL99" s="11"/>
      <c r="WNM99" s="11"/>
      <c r="WNN99" s="11"/>
      <c r="WNO99" s="11"/>
      <c r="WNP99" s="11"/>
      <c r="WNQ99" s="11"/>
      <c r="WNR99" s="11"/>
      <c r="WNS99" s="11"/>
      <c r="WNT99" s="11"/>
      <c r="WNU99" s="11"/>
      <c r="WNV99" s="11"/>
      <c r="WNW99" s="11"/>
      <c r="WNX99" s="11"/>
      <c r="WNY99" s="11"/>
      <c r="WNZ99" s="11"/>
      <c r="WOA99" s="11"/>
      <c r="WOB99" s="11"/>
      <c r="WOC99" s="11"/>
      <c r="WOD99" s="11"/>
      <c r="WOE99" s="11"/>
      <c r="WOF99" s="11"/>
      <c r="WOG99" s="11"/>
      <c r="WOH99" s="11"/>
      <c r="WOI99" s="11"/>
      <c r="WOJ99" s="11"/>
      <c r="WOK99" s="11"/>
      <c r="WOL99" s="11"/>
      <c r="WOM99" s="11"/>
      <c r="WON99" s="11"/>
      <c r="WOO99" s="11"/>
      <c r="WOP99" s="11"/>
      <c r="WOQ99" s="11"/>
      <c r="WOR99" s="11"/>
      <c r="WOS99" s="11"/>
      <c r="WOT99" s="11"/>
      <c r="WOU99" s="11"/>
      <c r="WOV99" s="11"/>
      <c r="WOW99" s="11"/>
      <c r="WOX99" s="11"/>
      <c r="WOY99" s="11"/>
      <c r="WOZ99" s="11"/>
      <c r="WPA99" s="11"/>
      <c r="WPB99" s="11"/>
      <c r="WPC99" s="11"/>
      <c r="WPD99" s="11"/>
      <c r="WPE99" s="11"/>
      <c r="WPF99" s="11"/>
      <c r="WPG99" s="11"/>
      <c r="WPH99" s="11"/>
      <c r="WPI99" s="11"/>
      <c r="WPJ99" s="11"/>
      <c r="WPK99" s="11"/>
      <c r="WPL99" s="11"/>
      <c r="WPM99" s="11"/>
      <c r="WPN99" s="11"/>
      <c r="WPO99" s="11"/>
      <c r="WPP99" s="11"/>
      <c r="WPQ99" s="11"/>
      <c r="WPR99" s="11"/>
      <c r="WPS99" s="11"/>
      <c r="WPT99" s="11"/>
      <c r="WPU99" s="11"/>
      <c r="WPV99" s="11"/>
      <c r="WPW99" s="11"/>
      <c r="WPX99" s="11"/>
      <c r="WPY99" s="11"/>
      <c r="WPZ99" s="11"/>
      <c r="WQA99" s="11"/>
      <c r="WQB99" s="11"/>
      <c r="WQC99" s="11"/>
      <c r="WQD99" s="11"/>
      <c r="WQE99" s="11"/>
      <c r="WQF99" s="11"/>
      <c r="WQG99" s="11"/>
      <c r="WQH99" s="11"/>
      <c r="WQI99" s="11"/>
      <c r="WQJ99" s="11"/>
      <c r="WQK99" s="11"/>
      <c r="WQL99" s="11"/>
      <c r="WQM99" s="11"/>
      <c r="WQN99" s="11"/>
      <c r="WQO99" s="11"/>
      <c r="WQP99" s="11"/>
      <c r="WQQ99" s="11"/>
      <c r="WQR99" s="11"/>
      <c r="WQS99" s="11"/>
      <c r="WQT99" s="11"/>
      <c r="WQU99" s="11"/>
      <c r="WQV99" s="11"/>
      <c r="WQW99" s="11"/>
      <c r="WQX99" s="11"/>
      <c r="WQY99" s="11"/>
      <c r="WQZ99" s="11"/>
      <c r="WRA99" s="11"/>
      <c r="WRB99" s="11"/>
      <c r="WRC99" s="11"/>
      <c r="WRD99" s="11"/>
      <c r="WRE99" s="11"/>
      <c r="WRF99" s="11"/>
      <c r="WRG99" s="11"/>
      <c r="WRH99" s="11"/>
      <c r="WRI99" s="11"/>
      <c r="WRJ99" s="11"/>
      <c r="WRK99" s="11"/>
      <c r="WRL99" s="11"/>
      <c r="WRM99" s="11"/>
      <c r="WRN99" s="11"/>
      <c r="WRO99" s="11"/>
      <c r="WRP99" s="11"/>
      <c r="WRQ99" s="11"/>
      <c r="WRR99" s="11"/>
      <c r="WRS99" s="11"/>
      <c r="WRT99" s="11"/>
      <c r="WRU99" s="11"/>
      <c r="WRV99" s="11"/>
      <c r="WRW99" s="11"/>
      <c r="WRX99" s="11"/>
      <c r="WRY99" s="11"/>
      <c r="WRZ99" s="11"/>
      <c r="WSA99" s="11"/>
      <c r="WSB99" s="11"/>
      <c r="WSC99" s="11"/>
      <c r="WSD99" s="11"/>
      <c r="WSE99" s="11"/>
      <c r="WSF99" s="11"/>
      <c r="WSG99" s="11"/>
      <c r="WSH99" s="11"/>
      <c r="WSI99" s="11"/>
      <c r="WSJ99" s="11"/>
      <c r="WSK99" s="11"/>
      <c r="WSL99" s="11"/>
      <c r="WSM99" s="11"/>
      <c r="WSN99" s="11"/>
      <c r="WSO99" s="11"/>
      <c r="WSP99" s="11"/>
      <c r="WSQ99" s="11"/>
      <c r="WSR99" s="11"/>
      <c r="WSS99" s="11"/>
      <c r="WST99" s="11"/>
      <c r="WSU99" s="11"/>
      <c r="WSV99" s="11"/>
    </row>
    <row r="100" spans="1:16064" x14ac:dyDescent="0.25">
      <c r="A100" s="26">
        <f>A92+1</f>
        <v>7</v>
      </c>
      <c r="C100" s="119" t="s">
        <v>211</v>
      </c>
      <c r="E100" s="123"/>
      <c r="G100" s="129"/>
      <c r="H100" s="130"/>
    </row>
    <row r="101" spans="1:16064" s="14" customFormat="1" x14ac:dyDescent="0.25">
      <c r="C101" s="85" t="str">
        <f>C93</f>
        <v>Full-Suite Double Occupancy</v>
      </c>
      <c r="D101"/>
      <c r="E101" s="190"/>
      <c r="F101"/>
      <c r="G101" s="188" t="s">
        <v>212</v>
      </c>
      <c r="H101" s="189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</row>
    <row r="102" spans="1:16064" s="14" customFormat="1" x14ac:dyDescent="0.25">
      <c r="C102" s="85" t="str">
        <f t="shared" ref="C102:C104" si="0">C94</f>
        <v>Full-Suite Single Occupancy</v>
      </c>
      <c r="D102"/>
      <c r="E102" s="190"/>
      <c r="F102"/>
      <c r="G102" s="188" t="s">
        <v>212</v>
      </c>
      <c r="H102" s="189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</row>
    <row r="103" spans="1:16064" s="14" customFormat="1" x14ac:dyDescent="0.25">
      <c r="C103" s="85" t="str">
        <f t="shared" si="0"/>
        <v>4-bed / 2-bath Apartment Single Occupancy</v>
      </c>
      <c r="D103"/>
      <c r="E103" s="190"/>
      <c r="F103"/>
      <c r="G103" s="188" t="s">
        <v>212</v>
      </c>
      <c r="H103" s="189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  <c r="BZK103" s="11"/>
      <c r="BZL103" s="11"/>
      <c r="BZM103" s="11"/>
      <c r="BZN103" s="11"/>
      <c r="BZO103" s="11"/>
      <c r="BZP103" s="11"/>
      <c r="BZQ103" s="11"/>
      <c r="BZR103" s="11"/>
      <c r="BZS103" s="11"/>
      <c r="BZT103" s="11"/>
      <c r="BZU103" s="11"/>
      <c r="BZV103" s="11"/>
      <c r="BZW103" s="11"/>
      <c r="BZX103" s="11"/>
      <c r="BZY103" s="11"/>
      <c r="BZZ103" s="11"/>
      <c r="CAA103" s="11"/>
      <c r="CAB103" s="11"/>
      <c r="CAC103" s="11"/>
      <c r="CAD103" s="11"/>
      <c r="CAE103" s="11"/>
      <c r="CAF103" s="11"/>
      <c r="CAG103" s="11"/>
      <c r="CAH103" s="11"/>
      <c r="CAI103" s="11"/>
      <c r="CAJ103" s="11"/>
      <c r="CAK103" s="11"/>
      <c r="CAL103" s="11"/>
      <c r="CAM103" s="11"/>
      <c r="CAN103" s="11"/>
      <c r="CAO103" s="11"/>
      <c r="CAP103" s="11"/>
      <c r="CAQ103" s="11"/>
      <c r="CAR103" s="11"/>
      <c r="CAS103" s="11"/>
      <c r="CAT103" s="11"/>
      <c r="CAU103" s="11"/>
      <c r="CAV103" s="11"/>
      <c r="CAW103" s="11"/>
      <c r="CAX103" s="11"/>
      <c r="CAY103" s="11"/>
      <c r="CAZ103" s="11"/>
      <c r="CBA103" s="11"/>
      <c r="CBB103" s="11"/>
      <c r="CBC103" s="11"/>
      <c r="CBD103" s="11"/>
      <c r="CBE103" s="11"/>
      <c r="CBF103" s="11"/>
      <c r="CBG103" s="11"/>
      <c r="CBH103" s="11"/>
      <c r="CBI103" s="11"/>
      <c r="CBJ103" s="11"/>
      <c r="CBK103" s="11"/>
      <c r="CBL103" s="11"/>
      <c r="CBM103" s="11"/>
      <c r="CBN103" s="11"/>
      <c r="CBO103" s="11"/>
      <c r="CBP103" s="11"/>
      <c r="CBQ103" s="11"/>
      <c r="CBR103" s="11"/>
      <c r="CBS103" s="11"/>
      <c r="CBT103" s="11"/>
      <c r="CBU103" s="11"/>
      <c r="CBV103" s="11"/>
      <c r="CBW103" s="11"/>
      <c r="CBX103" s="11"/>
      <c r="CBY103" s="11"/>
      <c r="CBZ103" s="11"/>
      <c r="CCA103" s="11"/>
      <c r="CCB103" s="11"/>
      <c r="CCC103" s="11"/>
      <c r="CCD103" s="11"/>
      <c r="CCE103" s="11"/>
      <c r="CCF103" s="11"/>
      <c r="CCG103" s="11"/>
      <c r="CCH103" s="11"/>
      <c r="CCI103" s="11"/>
      <c r="CCJ103" s="11"/>
      <c r="CCK103" s="11"/>
      <c r="CCL103" s="11"/>
      <c r="CCM103" s="11"/>
      <c r="CCN103" s="11"/>
      <c r="CCO103" s="11"/>
      <c r="CCP103" s="11"/>
      <c r="CCQ103" s="11"/>
      <c r="CCR103" s="11"/>
      <c r="CCS103" s="11"/>
      <c r="CCT103" s="11"/>
      <c r="CCU103" s="11"/>
      <c r="CCV103" s="11"/>
      <c r="CCW103" s="11"/>
      <c r="CCX103" s="11"/>
      <c r="CCY103" s="11"/>
      <c r="CCZ103" s="11"/>
      <c r="CDA103" s="11"/>
      <c r="CDB103" s="11"/>
      <c r="CDC103" s="11"/>
      <c r="CDD103" s="11"/>
      <c r="CDE103" s="11"/>
      <c r="CDF103" s="11"/>
      <c r="CDG103" s="11"/>
      <c r="CDH103" s="11"/>
      <c r="CDI103" s="11"/>
      <c r="CDJ103" s="11"/>
      <c r="CDK103" s="11"/>
      <c r="CDL103" s="11"/>
      <c r="CDM103" s="11"/>
      <c r="CDN103" s="11"/>
      <c r="CDO103" s="11"/>
      <c r="CDP103" s="11"/>
      <c r="CDQ103" s="11"/>
      <c r="CDR103" s="11"/>
      <c r="CDS103" s="11"/>
      <c r="CDT103" s="11"/>
      <c r="CDU103" s="11"/>
      <c r="CDV103" s="11"/>
      <c r="CDW103" s="11"/>
      <c r="CDX103" s="11"/>
      <c r="CDY103" s="11"/>
      <c r="CDZ103" s="11"/>
      <c r="CEA103" s="11"/>
      <c r="CEB103" s="11"/>
      <c r="CEC103" s="11"/>
      <c r="CED103" s="11"/>
      <c r="CEE103" s="11"/>
      <c r="CEF103" s="11"/>
      <c r="CEG103" s="11"/>
      <c r="CEH103" s="11"/>
      <c r="CEI103" s="11"/>
      <c r="CEJ103" s="11"/>
      <c r="CEK103" s="11"/>
      <c r="CEL103" s="11"/>
      <c r="CEM103" s="11"/>
      <c r="CEN103" s="11"/>
      <c r="CEO103" s="11"/>
      <c r="CEP103" s="11"/>
      <c r="CEQ103" s="11"/>
      <c r="CER103" s="11"/>
      <c r="CES103" s="11"/>
      <c r="CET103" s="11"/>
      <c r="CEU103" s="11"/>
      <c r="CEV103" s="11"/>
      <c r="CEW103" s="11"/>
      <c r="CEX103" s="11"/>
      <c r="CEY103" s="11"/>
      <c r="CEZ103" s="11"/>
      <c r="CFA103" s="11"/>
      <c r="CFB103" s="11"/>
      <c r="CFC103" s="11"/>
      <c r="CFD103" s="11"/>
      <c r="CFE103" s="11"/>
      <c r="CFF103" s="11"/>
      <c r="CFG103" s="11"/>
      <c r="CFH103" s="11"/>
      <c r="CFI103" s="11"/>
      <c r="CFJ103" s="11"/>
      <c r="CFK103" s="11"/>
      <c r="CFL103" s="11"/>
      <c r="CFM103" s="11"/>
      <c r="CFN103" s="11"/>
      <c r="CFO103" s="11"/>
      <c r="CFP103" s="11"/>
      <c r="CFQ103" s="11"/>
      <c r="CFR103" s="11"/>
      <c r="CFS103" s="11"/>
      <c r="CFT103" s="11"/>
      <c r="CFU103" s="11"/>
      <c r="CFV103" s="11"/>
      <c r="CFW103" s="11"/>
      <c r="CFX103" s="11"/>
      <c r="CFY103" s="11"/>
      <c r="CFZ103" s="11"/>
      <c r="CGA103" s="11"/>
      <c r="CGB103" s="11"/>
      <c r="CGC103" s="11"/>
      <c r="CGD103" s="11"/>
      <c r="CGE103" s="11"/>
      <c r="CGF103" s="11"/>
      <c r="CGG103" s="11"/>
      <c r="CGH103" s="11"/>
      <c r="CGI103" s="11"/>
      <c r="CGJ103" s="11"/>
      <c r="CGK103" s="11"/>
      <c r="CGL103" s="11"/>
      <c r="CGM103" s="11"/>
      <c r="CGN103" s="11"/>
      <c r="CGO103" s="11"/>
      <c r="CGP103" s="11"/>
      <c r="CGQ103" s="11"/>
      <c r="CGR103" s="11"/>
      <c r="CGS103" s="11"/>
      <c r="CGT103" s="11"/>
      <c r="CGU103" s="11"/>
      <c r="CGV103" s="11"/>
      <c r="CGW103" s="11"/>
      <c r="CGX103" s="11"/>
      <c r="CGY103" s="11"/>
      <c r="CGZ103" s="11"/>
      <c r="CHA103" s="11"/>
      <c r="CHB103" s="11"/>
      <c r="CHC103" s="11"/>
      <c r="CHD103" s="11"/>
      <c r="CHE103" s="11"/>
      <c r="CHF103" s="11"/>
      <c r="CHG103" s="11"/>
      <c r="CHH103" s="11"/>
      <c r="CHI103" s="11"/>
      <c r="CHJ103" s="11"/>
      <c r="CHK103" s="11"/>
      <c r="CHL103" s="11"/>
      <c r="CHM103" s="11"/>
      <c r="CHN103" s="11"/>
      <c r="CHO103" s="11"/>
      <c r="CHP103" s="11"/>
      <c r="CHQ103" s="11"/>
      <c r="CHR103" s="11"/>
      <c r="CHS103" s="11"/>
      <c r="CHT103" s="11"/>
      <c r="CHU103" s="11"/>
      <c r="CHV103" s="11"/>
      <c r="CHW103" s="11"/>
      <c r="CHX103" s="11"/>
      <c r="CHY103" s="11"/>
      <c r="CHZ103" s="11"/>
      <c r="CIA103" s="11"/>
      <c r="CIB103" s="11"/>
      <c r="CIC103" s="11"/>
      <c r="CID103" s="11"/>
      <c r="CIE103" s="11"/>
      <c r="CIF103" s="11"/>
      <c r="CIG103" s="11"/>
      <c r="CIH103" s="11"/>
      <c r="CII103" s="11"/>
      <c r="CIJ103" s="11"/>
      <c r="CIK103" s="11"/>
      <c r="CIL103" s="11"/>
      <c r="CIM103" s="11"/>
      <c r="CIN103" s="11"/>
      <c r="CIO103" s="11"/>
      <c r="CIP103" s="11"/>
      <c r="CIQ103" s="11"/>
      <c r="CIR103" s="11"/>
      <c r="CIS103" s="11"/>
      <c r="CIT103" s="11"/>
      <c r="CIU103" s="11"/>
      <c r="CIV103" s="11"/>
      <c r="CIW103" s="11"/>
      <c r="CIX103" s="11"/>
      <c r="CIY103" s="11"/>
      <c r="CIZ103" s="11"/>
      <c r="CJA103" s="11"/>
      <c r="CJB103" s="11"/>
      <c r="CJC103" s="11"/>
      <c r="CJD103" s="11"/>
      <c r="CJE103" s="11"/>
      <c r="CJF103" s="11"/>
      <c r="CJG103" s="11"/>
      <c r="CJH103" s="11"/>
      <c r="CJI103" s="11"/>
      <c r="CJJ103" s="11"/>
      <c r="CJK103" s="11"/>
      <c r="CJL103" s="11"/>
      <c r="CJM103" s="11"/>
      <c r="CJN103" s="11"/>
      <c r="CJO103" s="11"/>
      <c r="CJP103" s="11"/>
      <c r="CJQ103" s="11"/>
      <c r="CJR103" s="11"/>
      <c r="CJS103" s="11"/>
      <c r="CJT103" s="11"/>
      <c r="CJU103" s="11"/>
      <c r="CJV103" s="11"/>
      <c r="CJW103" s="11"/>
      <c r="CJX103" s="11"/>
      <c r="CJY103" s="11"/>
      <c r="CJZ103" s="11"/>
      <c r="CKA103" s="11"/>
      <c r="CKB103" s="11"/>
      <c r="CKC103" s="11"/>
      <c r="CKD103" s="11"/>
      <c r="CKE103" s="11"/>
      <c r="CKF103" s="11"/>
      <c r="CKG103" s="11"/>
      <c r="CKH103" s="11"/>
      <c r="CKI103" s="11"/>
      <c r="CKJ103" s="11"/>
      <c r="CKK103" s="11"/>
      <c r="CKL103" s="11"/>
      <c r="CKM103" s="11"/>
      <c r="CKN103" s="11"/>
      <c r="CKO103" s="11"/>
      <c r="CKP103" s="11"/>
      <c r="CKQ103" s="11"/>
      <c r="CKR103" s="11"/>
      <c r="CKS103" s="11"/>
      <c r="CKT103" s="11"/>
      <c r="CKU103" s="11"/>
      <c r="CKV103" s="11"/>
      <c r="CKW103" s="11"/>
      <c r="CKX103" s="11"/>
      <c r="CKY103" s="11"/>
      <c r="CKZ103" s="11"/>
      <c r="CLA103" s="11"/>
      <c r="CLB103" s="11"/>
      <c r="CLC103" s="11"/>
      <c r="CLD103" s="11"/>
      <c r="CLE103" s="11"/>
      <c r="CLF103" s="11"/>
      <c r="CLG103" s="11"/>
      <c r="CLH103" s="11"/>
      <c r="CLI103" s="11"/>
      <c r="CLJ103" s="11"/>
      <c r="CLK103" s="11"/>
      <c r="CLL103" s="11"/>
      <c r="CLM103" s="11"/>
      <c r="CLN103" s="11"/>
      <c r="CLO103" s="11"/>
      <c r="CLP103" s="11"/>
      <c r="CLQ103" s="11"/>
      <c r="CLR103" s="11"/>
      <c r="CLS103" s="11"/>
      <c r="CLT103" s="11"/>
      <c r="CLU103" s="11"/>
      <c r="CLV103" s="11"/>
      <c r="CLW103" s="11"/>
      <c r="CLX103" s="11"/>
      <c r="CLY103" s="11"/>
      <c r="CLZ103" s="11"/>
      <c r="CMA103" s="11"/>
      <c r="CMB103" s="11"/>
      <c r="CMC103" s="11"/>
      <c r="CMD103" s="11"/>
      <c r="CME103" s="11"/>
      <c r="CMF103" s="11"/>
      <c r="CMG103" s="11"/>
      <c r="CMH103" s="11"/>
      <c r="CMI103" s="11"/>
      <c r="CMJ103" s="11"/>
      <c r="CMK103" s="11"/>
      <c r="CML103" s="11"/>
      <c r="CMM103" s="11"/>
      <c r="CMN103" s="11"/>
      <c r="CMO103" s="11"/>
      <c r="CMP103" s="11"/>
      <c r="CMQ103" s="11"/>
      <c r="CMR103" s="11"/>
      <c r="CMS103" s="11"/>
      <c r="CMT103" s="11"/>
      <c r="CMU103" s="11"/>
      <c r="CMV103" s="11"/>
      <c r="CMW103" s="11"/>
      <c r="CMX103" s="11"/>
      <c r="CMY103" s="11"/>
      <c r="CMZ103" s="11"/>
      <c r="CNA103" s="11"/>
      <c r="CNB103" s="11"/>
      <c r="CNC103" s="11"/>
      <c r="CND103" s="11"/>
      <c r="CNE103" s="11"/>
      <c r="CNF103" s="11"/>
      <c r="CNG103" s="11"/>
      <c r="CNH103" s="11"/>
      <c r="CNI103" s="11"/>
      <c r="CNJ103" s="11"/>
      <c r="CNK103" s="11"/>
      <c r="CNL103" s="11"/>
      <c r="CNM103" s="11"/>
      <c r="CNN103" s="11"/>
      <c r="CNO103" s="11"/>
      <c r="CNP103" s="11"/>
      <c r="CNQ103" s="11"/>
      <c r="CNR103" s="11"/>
      <c r="CNS103" s="11"/>
      <c r="CNT103" s="11"/>
      <c r="CNU103" s="11"/>
      <c r="CNV103" s="11"/>
      <c r="CNW103" s="11"/>
      <c r="CNX103" s="11"/>
      <c r="CNY103" s="11"/>
      <c r="CNZ103" s="11"/>
      <c r="COA103" s="11"/>
      <c r="COB103" s="11"/>
      <c r="COC103" s="11"/>
      <c r="COD103" s="11"/>
      <c r="COE103" s="11"/>
      <c r="COF103" s="11"/>
      <c r="COG103" s="11"/>
      <c r="COH103" s="11"/>
      <c r="COI103" s="11"/>
      <c r="COJ103" s="11"/>
      <c r="COK103" s="11"/>
      <c r="COL103" s="11"/>
      <c r="COM103" s="11"/>
      <c r="CON103" s="11"/>
      <c r="COO103" s="11"/>
      <c r="COP103" s="11"/>
      <c r="COQ103" s="11"/>
      <c r="COR103" s="11"/>
      <c r="COS103" s="11"/>
      <c r="COT103" s="11"/>
      <c r="COU103" s="11"/>
      <c r="COV103" s="11"/>
      <c r="COW103" s="11"/>
      <c r="COX103" s="11"/>
      <c r="COY103" s="11"/>
      <c r="COZ103" s="11"/>
      <c r="CPA103" s="11"/>
      <c r="CPB103" s="11"/>
      <c r="CPC103" s="11"/>
      <c r="CPD103" s="11"/>
      <c r="CPE103" s="11"/>
      <c r="CPF103" s="11"/>
      <c r="CPG103" s="11"/>
      <c r="CPH103" s="11"/>
      <c r="CPI103" s="11"/>
      <c r="CPJ103" s="11"/>
      <c r="CPK103" s="11"/>
      <c r="CPL103" s="11"/>
      <c r="CPM103" s="11"/>
      <c r="CPN103" s="11"/>
      <c r="CPO103" s="11"/>
      <c r="CPP103" s="11"/>
      <c r="CPQ103" s="11"/>
      <c r="CPR103" s="11"/>
      <c r="CPS103" s="11"/>
      <c r="CPT103" s="11"/>
      <c r="CPU103" s="11"/>
      <c r="CPV103" s="11"/>
      <c r="CPW103" s="11"/>
      <c r="CPX103" s="11"/>
      <c r="CPY103" s="11"/>
      <c r="CPZ103" s="11"/>
      <c r="CQA103" s="11"/>
      <c r="CQB103" s="11"/>
      <c r="CQC103" s="11"/>
      <c r="CQD103" s="11"/>
      <c r="CQE103" s="11"/>
      <c r="CQF103" s="11"/>
      <c r="CQG103" s="11"/>
      <c r="CQH103" s="11"/>
      <c r="CQI103" s="11"/>
      <c r="CQJ103" s="11"/>
      <c r="CQK103" s="11"/>
      <c r="CQL103" s="11"/>
      <c r="CQM103" s="11"/>
      <c r="CQN103" s="11"/>
      <c r="CQO103" s="11"/>
      <c r="CQP103" s="11"/>
      <c r="CQQ103" s="11"/>
      <c r="CQR103" s="11"/>
      <c r="CQS103" s="11"/>
      <c r="CQT103" s="11"/>
      <c r="CQU103" s="11"/>
      <c r="CQV103" s="11"/>
      <c r="CQW103" s="11"/>
      <c r="CQX103" s="11"/>
      <c r="CQY103" s="11"/>
      <c r="CQZ103" s="11"/>
      <c r="CRA103" s="11"/>
      <c r="CRB103" s="11"/>
      <c r="CRC103" s="11"/>
      <c r="CRD103" s="11"/>
      <c r="CRE103" s="11"/>
      <c r="CRF103" s="11"/>
      <c r="CRG103" s="11"/>
      <c r="CRH103" s="11"/>
      <c r="CRI103" s="11"/>
      <c r="CRJ103" s="11"/>
      <c r="CRK103" s="11"/>
      <c r="CRL103" s="11"/>
      <c r="CRM103" s="11"/>
      <c r="CRN103" s="11"/>
      <c r="CRO103" s="11"/>
      <c r="CRP103" s="11"/>
      <c r="CRQ103" s="11"/>
      <c r="CRR103" s="11"/>
      <c r="CRS103" s="11"/>
      <c r="CRT103" s="11"/>
      <c r="CRU103" s="11"/>
      <c r="CRV103" s="11"/>
      <c r="CRW103" s="11"/>
      <c r="CRX103" s="11"/>
      <c r="CRY103" s="11"/>
      <c r="CRZ103" s="11"/>
      <c r="CSA103" s="11"/>
      <c r="CSB103" s="11"/>
      <c r="CSC103" s="11"/>
      <c r="CSD103" s="11"/>
      <c r="CSE103" s="11"/>
      <c r="CSF103" s="11"/>
      <c r="CSG103" s="11"/>
      <c r="CSH103" s="11"/>
      <c r="CSI103" s="11"/>
      <c r="CSJ103" s="11"/>
      <c r="CSK103" s="11"/>
      <c r="CSL103" s="11"/>
      <c r="CSM103" s="11"/>
      <c r="CSN103" s="11"/>
      <c r="CSO103" s="11"/>
      <c r="CSP103" s="11"/>
      <c r="CSQ103" s="11"/>
      <c r="CSR103" s="11"/>
      <c r="CSS103" s="11"/>
      <c r="CST103" s="11"/>
      <c r="CSU103" s="11"/>
      <c r="CSV103" s="11"/>
      <c r="CSW103" s="11"/>
      <c r="CSX103" s="11"/>
      <c r="CSY103" s="11"/>
      <c r="CSZ103" s="11"/>
      <c r="CTA103" s="11"/>
      <c r="CTB103" s="11"/>
      <c r="CTC103" s="11"/>
      <c r="CTD103" s="11"/>
      <c r="CTE103" s="11"/>
      <c r="CTF103" s="11"/>
      <c r="CTG103" s="11"/>
      <c r="CTH103" s="11"/>
      <c r="CTI103" s="11"/>
      <c r="CTJ103" s="11"/>
      <c r="CTK103" s="11"/>
      <c r="CTL103" s="11"/>
      <c r="CTM103" s="11"/>
      <c r="CTN103" s="11"/>
      <c r="CTO103" s="11"/>
      <c r="CTP103" s="11"/>
      <c r="CTQ103" s="11"/>
      <c r="CTR103" s="11"/>
      <c r="CTS103" s="11"/>
      <c r="CTT103" s="11"/>
      <c r="CTU103" s="11"/>
      <c r="CTV103" s="11"/>
      <c r="CTW103" s="11"/>
      <c r="CTX103" s="11"/>
      <c r="CTY103" s="11"/>
      <c r="CTZ103" s="11"/>
      <c r="CUA103" s="11"/>
      <c r="CUB103" s="11"/>
      <c r="CUC103" s="11"/>
      <c r="CUD103" s="11"/>
      <c r="CUE103" s="11"/>
      <c r="CUF103" s="11"/>
      <c r="CUG103" s="11"/>
      <c r="CUH103" s="11"/>
      <c r="CUI103" s="11"/>
      <c r="CUJ103" s="11"/>
      <c r="CUK103" s="11"/>
      <c r="CUL103" s="11"/>
      <c r="CUM103" s="11"/>
      <c r="CUN103" s="11"/>
      <c r="CUO103" s="11"/>
      <c r="CUP103" s="11"/>
      <c r="CUQ103" s="11"/>
      <c r="CUR103" s="11"/>
      <c r="CUS103" s="11"/>
      <c r="CUT103" s="11"/>
      <c r="CUU103" s="11"/>
      <c r="CUV103" s="11"/>
      <c r="CUW103" s="11"/>
      <c r="CUX103" s="11"/>
      <c r="CUY103" s="11"/>
      <c r="CUZ103" s="11"/>
      <c r="CVA103" s="11"/>
      <c r="CVB103" s="11"/>
      <c r="CVC103" s="11"/>
      <c r="CVD103" s="11"/>
      <c r="CVE103" s="11"/>
      <c r="CVF103" s="11"/>
      <c r="CVG103" s="11"/>
      <c r="CVH103" s="11"/>
      <c r="CVI103" s="11"/>
      <c r="CVJ103" s="11"/>
      <c r="CVK103" s="11"/>
      <c r="CVL103" s="11"/>
      <c r="CVM103" s="11"/>
      <c r="CVN103" s="11"/>
      <c r="CVO103" s="11"/>
      <c r="CVP103" s="11"/>
      <c r="CVQ103" s="11"/>
      <c r="CVR103" s="11"/>
      <c r="CVS103" s="11"/>
      <c r="CVT103" s="11"/>
      <c r="CVU103" s="11"/>
      <c r="CVV103" s="11"/>
      <c r="CVW103" s="11"/>
      <c r="CVX103" s="11"/>
      <c r="CVY103" s="11"/>
      <c r="CVZ103" s="11"/>
      <c r="CWA103" s="11"/>
      <c r="CWB103" s="11"/>
      <c r="CWC103" s="11"/>
      <c r="CWD103" s="11"/>
      <c r="CWE103" s="11"/>
      <c r="CWF103" s="11"/>
      <c r="CWG103" s="11"/>
      <c r="CWH103" s="11"/>
      <c r="CWI103" s="11"/>
      <c r="CWJ103" s="11"/>
      <c r="CWK103" s="11"/>
      <c r="CWL103" s="11"/>
      <c r="CWM103" s="11"/>
      <c r="CWN103" s="11"/>
      <c r="CWO103" s="11"/>
      <c r="CWP103" s="11"/>
      <c r="CWQ103" s="11"/>
      <c r="CWR103" s="11"/>
      <c r="CWS103" s="11"/>
      <c r="CWT103" s="11"/>
      <c r="CWU103" s="11"/>
      <c r="CWV103" s="11"/>
      <c r="CWW103" s="11"/>
      <c r="CWX103" s="11"/>
      <c r="CWY103" s="11"/>
      <c r="CWZ103" s="11"/>
      <c r="CXA103" s="11"/>
      <c r="CXB103" s="11"/>
      <c r="CXC103" s="11"/>
      <c r="CXD103" s="11"/>
      <c r="CXE103" s="11"/>
      <c r="CXF103" s="11"/>
      <c r="CXG103" s="11"/>
      <c r="CXH103" s="11"/>
      <c r="CXI103" s="11"/>
      <c r="CXJ103" s="11"/>
      <c r="CXK103" s="11"/>
      <c r="CXL103" s="11"/>
      <c r="CXM103" s="11"/>
      <c r="CXN103" s="11"/>
      <c r="CXO103" s="11"/>
      <c r="CXP103" s="11"/>
      <c r="CXQ103" s="11"/>
      <c r="CXR103" s="11"/>
      <c r="CXS103" s="11"/>
      <c r="CXT103" s="11"/>
      <c r="CXU103" s="11"/>
      <c r="CXV103" s="11"/>
      <c r="CXW103" s="11"/>
      <c r="CXX103" s="11"/>
      <c r="CXY103" s="11"/>
      <c r="CXZ103" s="11"/>
      <c r="CYA103" s="11"/>
      <c r="CYB103" s="11"/>
      <c r="CYC103" s="11"/>
      <c r="CYD103" s="11"/>
      <c r="CYE103" s="11"/>
      <c r="CYF103" s="11"/>
      <c r="CYG103" s="11"/>
      <c r="CYH103" s="11"/>
      <c r="CYI103" s="11"/>
      <c r="CYJ103" s="11"/>
      <c r="CYK103" s="11"/>
      <c r="CYL103" s="11"/>
      <c r="CYM103" s="11"/>
      <c r="CYN103" s="11"/>
      <c r="CYO103" s="11"/>
      <c r="CYP103" s="11"/>
      <c r="CYQ103" s="11"/>
      <c r="CYR103" s="11"/>
      <c r="CYS103" s="11"/>
      <c r="CYT103" s="11"/>
      <c r="CYU103" s="11"/>
      <c r="CYV103" s="11"/>
      <c r="CYW103" s="11"/>
      <c r="CYX103" s="11"/>
      <c r="CYY103" s="11"/>
      <c r="CYZ103" s="11"/>
      <c r="CZA103" s="11"/>
      <c r="CZB103" s="11"/>
      <c r="CZC103" s="11"/>
      <c r="CZD103" s="11"/>
      <c r="CZE103" s="11"/>
      <c r="CZF103" s="11"/>
      <c r="CZG103" s="11"/>
      <c r="CZH103" s="11"/>
      <c r="CZI103" s="11"/>
      <c r="CZJ103" s="11"/>
      <c r="CZK103" s="11"/>
      <c r="CZL103" s="11"/>
      <c r="CZM103" s="11"/>
      <c r="CZN103" s="11"/>
      <c r="CZO103" s="11"/>
      <c r="CZP103" s="11"/>
      <c r="CZQ103" s="11"/>
      <c r="CZR103" s="11"/>
      <c r="CZS103" s="11"/>
      <c r="CZT103" s="11"/>
      <c r="CZU103" s="11"/>
      <c r="CZV103" s="11"/>
      <c r="CZW103" s="11"/>
      <c r="CZX103" s="11"/>
      <c r="CZY103" s="11"/>
      <c r="CZZ103" s="11"/>
      <c r="DAA103" s="11"/>
      <c r="DAB103" s="11"/>
      <c r="DAC103" s="11"/>
      <c r="DAD103" s="11"/>
      <c r="DAE103" s="11"/>
      <c r="DAF103" s="11"/>
      <c r="DAG103" s="11"/>
      <c r="DAH103" s="11"/>
      <c r="DAI103" s="11"/>
      <c r="DAJ103" s="11"/>
      <c r="DAK103" s="11"/>
      <c r="DAL103" s="11"/>
      <c r="DAM103" s="11"/>
      <c r="DAN103" s="11"/>
      <c r="DAO103" s="11"/>
      <c r="DAP103" s="11"/>
      <c r="DAQ103" s="11"/>
      <c r="DAR103" s="11"/>
      <c r="DAS103" s="11"/>
      <c r="DAT103" s="11"/>
      <c r="DAU103" s="11"/>
      <c r="DAV103" s="11"/>
      <c r="DAW103" s="11"/>
      <c r="DAX103" s="11"/>
      <c r="DAY103" s="11"/>
      <c r="DAZ103" s="11"/>
      <c r="DBA103" s="11"/>
      <c r="DBB103" s="11"/>
      <c r="DBC103" s="11"/>
      <c r="DBD103" s="11"/>
      <c r="DBE103" s="11"/>
      <c r="DBF103" s="11"/>
      <c r="DBG103" s="11"/>
      <c r="DBH103" s="11"/>
      <c r="DBI103" s="11"/>
      <c r="DBJ103" s="11"/>
      <c r="DBK103" s="11"/>
      <c r="DBL103" s="11"/>
      <c r="DBM103" s="11"/>
      <c r="DBN103" s="11"/>
      <c r="DBO103" s="11"/>
      <c r="DBP103" s="11"/>
      <c r="DBQ103" s="11"/>
      <c r="DBR103" s="11"/>
      <c r="DBS103" s="11"/>
      <c r="DBT103" s="11"/>
      <c r="DBU103" s="11"/>
      <c r="DBV103" s="11"/>
      <c r="DBW103" s="11"/>
      <c r="DBX103" s="11"/>
      <c r="DBY103" s="11"/>
      <c r="DBZ103" s="11"/>
      <c r="DCA103" s="11"/>
      <c r="DCB103" s="11"/>
      <c r="DCC103" s="11"/>
      <c r="DCD103" s="11"/>
      <c r="DCE103" s="11"/>
      <c r="DCF103" s="11"/>
      <c r="DCG103" s="11"/>
      <c r="DCH103" s="11"/>
      <c r="DCI103" s="11"/>
      <c r="DCJ103" s="11"/>
      <c r="DCK103" s="11"/>
      <c r="DCL103" s="11"/>
      <c r="DCM103" s="11"/>
      <c r="DCN103" s="11"/>
      <c r="DCO103" s="11"/>
      <c r="DCP103" s="11"/>
      <c r="DCQ103" s="11"/>
      <c r="DCR103" s="11"/>
      <c r="DCS103" s="11"/>
      <c r="DCT103" s="11"/>
      <c r="DCU103" s="11"/>
      <c r="DCV103" s="11"/>
      <c r="DCW103" s="11"/>
      <c r="DCX103" s="11"/>
      <c r="DCY103" s="11"/>
      <c r="DCZ103" s="11"/>
      <c r="DDA103" s="11"/>
      <c r="DDB103" s="11"/>
      <c r="DDC103" s="11"/>
      <c r="DDD103" s="11"/>
      <c r="DDE103" s="11"/>
      <c r="DDF103" s="11"/>
      <c r="DDG103" s="11"/>
      <c r="DDH103" s="11"/>
      <c r="DDI103" s="11"/>
      <c r="DDJ103" s="11"/>
      <c r="DDK103" s="11"/>
      <c r="DDL103" s="11"/>
      <c r="DDM103" s="11"/>
      <c r="DDN103" s="11"/>
      <c r="DDO103" s="11"/>
      <c r="DDP103" s="11"/>
      <c r="DDQ103" s="11"/>
      <c r="DDR103" s="11"/>
      <c r="DDS103" s="11"/>
      <c r="DDT103" s="11"/>
      <c r="DDU103" s="11"/>
      <c r="DDV103" s="11"/>
      <c r="DDW103" s="11"/>
      <c r="DDX103" s="11"/>
      <c r="DDY103" s="11"/>
      <c r="DDZ103" s="11"/>
      <c r="DEA103" s="11"/>
      <c r="DEB103" s="11"/>
      <c r="DEC103" s="11"/>
      <c r="DED103" s="11"/>
      <c r="DEE103" s="11"/>
      <c r="DEF103" s="11"/>
      <c r="DEG103" s="11"/>
      <c r="DEH103" s="11"/>
      <c r="DEI103" s="11"/>
      <c r="DEJ103" s="11"/>
      <c r="DEK103" s="11"/>
      <c r="DEL103" s="11"/>
      <c r="DEM103" s="11"/>
      <c r="DEN103" s="11"/>
      <c r="DEO103" s="11"/>
      <c r="DEP103" s="11"/>
      <c r="DEQ103" s="11"/>
      <c r="DER103" s="11"/>
      <c r="DES103" s="11"/>
      <c r="DET103" s="11"/>
      <c r="DEU103" s="11"/>
      <c r="DEV103" s="11"/>
      <c r="DEW103" s="11"/>
      <c r="DEX103" s="11"/>
      <c r="DEY103" s="11"/>
      <c r="DEZ103" s="11"/>
      <c r="DFA103" s="11"/>
      <c r="DFB103" s="11"/>
      <c r="DFC103" s="11"/>
      <c r="DFD103" s="11"/>
      <c r="DFE103" s="11"/>
      <c r="DFF103" s="11"/>
      <c r="DFG103" s="11"/>
      <c r="DFH103" s="11"/>
      <c r="DFI103" s="11"/>
      <c r="DFJ103" s="11"/>
      <c r="DFK103" s="11"/>
      <c r="DFL103" s="11"/>
      <c r="DFM103" s="11"/>
      <c r="DFN103" s="11"/>
      <c r="DFO103" s="11"/>
      <c r="DFP103" s="11"/>
      <c r="DFQ103" s="11"/>
      <c r="DFR103" s="11"/>
      <c r="DFS103" s="11"/>
      <c r="DFT103" s="11"/>
      <c r="DFU103" s="11"/>
      <c r="DFV103" s="11"/>
      <c r="DFW103" s="11"/>
      <c r="DFX103" s="11"/>
      <c r="DFY103" s="11"/>
      <c r="DFZ103" s="11"/>
      <c r="DGA103" s="11"/>
      <c r="DGB103" s="11"/>
      <c r="DGC103" s="11"/>
      <c r="DGD103" s="11"/>
      <c r="DGE103" s="11"/>
      <c r="DGF103" s="11"/>
      <c r="DGG103" s="11"/>
      <c r="DGH103" s="11"/>
      <c r="DGI103" s="11"/>
      <c r="DGJ103" s="11"/>
      <c r="DGK103" s="11"/>
      <c r="DGL103" s="11"/>
      <c r="DGM103" s="11"/>
      <c r="DGN103" s="11"/>
      <c r="DGO103" s="11"/>
      <c r="DGP103" s="11"/>
      <c r="DGQ103" s="11"/>
      <c r="DGR103" s="11"/>
      <c r="DGS103" s="11"/>
      <c r="DGT103" s="11"/>
      <c r="DGU103" s="11"/>
      <c r="DGV103" s="11"/>
      <c r="DGW103" s="11"/>
      <c r="DGX103" s="11"/>
      <c r="DGY103" s="11"/>
      <c r="DGZ103" s="11"/>
      <c r="DHA103" s="11"/>
      <c r="DHB103" s="11"/>
      <c r="DHC103" s="11"/>
      <c r="DHD103" s="11"/>
      <c r="DHE103" s="11"/>
      <c r="DHF103" s="11"/>
      <c r="DHG103" s="11"/>
      <c r="DHH103" s="11"/>
      <c r="DHI103" s="11"/>
      <c r="DHJ103" s="11"/>
      <c r="DHK103" s="11"/>
      <c r="DHL103" s="11"/>
      <c r="DHM103" s="11"/>
      <c r="DHN103" s="11"/>
      <c r="DHO103" s="11"/>
      <c r="DHP103" s="11"/>
      <c r="DHQ103" s="11"/>
      <c r="DHR103" s="11"/>
      <c r="DHS103" s="11"/>
      <c r="DHT103" s="11"/>
      <c r="DHU103" s="11"/>
      <c r="DHV103" s="11"/>
      <c r="DHW103" s="11"/>
      <c r="DHX103" s="11"/>
      <c r="DHY103" s="11"/>
      <c r="DHZ103" s="11"/>
      <c r="DIA103" s="11"/>
      <c r="DIB103" s="11"/>
      <c r="DIC103" s="11"/>
      <c r="DID103" s="11"/>
      <c r="DIE103" s="11"/>
      <c r="DIF103" s="11"/>
      <c r="DIG103" s="11"/>
      <c r="DIH103" s="11"/>
      <c r="DII103" s="11"/>
      <c r="DIJ103" s="11"/>
      <c r="DIK103" s="11"/>
      <c r="DIL103" s="11"/>
      <c r="DIM103" s="11"/>
      <c r="DIN103" s="11"/>
      <c r="DIO103" s="11"/>
      <c r="DIP103" s="11"/>
      <c r="DIQ103" s="11"/>
      <c r="DIR103" s="11"/>
      <c r="DIS103" s="11"/>
      <c r="DIT103" s="11"/>
      <c r="DIU103" s="11"/>
      <c r="DIV103" s="11"/>
      <c r="DIW103" s="11"/>
      <c r="DIX103" s="11"/>
      <c r="DIY103" s="11"/>
      <c r="DIZ103" s="11"/>
      <c r="DJA103" s="11"/>
      <c r="DJB103" s="11"/>
      <c r="DJC103" s="11"/>
      <c r="DJD103" s="11"/>
      <c r="DJE103" s="11"/>
      <c r="DJF103" s="11"/>
      <c r="DJG103" s="11"/>
      <c r="DJH103" s="11"/>
      <c r="DJI103" s="11"/>
      <c r="DJJ103" s="11"/>
      <c r="DJK103" s="11"/>
      <c r="DJL103" s="11"/>
      <c r="DJM103" s="11"/>
      <c r="DJN103" s="11"/>
      <c r="DJO103" s="11"/>
      <c r="DJP103" s="11"/>
      <c r="DJQ103" s="11"/>
      <c r="DJR103" s="11"/>
      <c r="DJS103" s="11"/>
      <c r="DJT103" s="11"/>
      <c r="DJU103" s="11"/>
      <c r="DJV103" s="11"/>
      <c r="DJW103" s="11"/>
      <c r="DJX103" s="11"/>
      <c r="DJY103" s="11"/>
      <c r="DJZ103" s="11"/>
      <c r="DKA103" s="11"/>
      <c r="DKB103" s="11"/>
      <c r="DKC103" s="11"/>
      <c r="DKD103" s="11"/>
      <c r="DKE103" s="11"/>
      <c r="DKF103" s="11"/>
      <c r="DKG103" s="11"/>
      <c r="DKH103" s="11"/>
      <c r="DKI103" s="11"/>
      <c r="DKJ103" s="11"/>
      <c r="DKK103" s="11"/>
      <c r="DKL103" s="11"/>
      <c r="DKM103" s="11"/>
      <c r="DKN103" s="11"/>
      <c r="DKO103" s="11"/>
      <c r="DKP103" s="11"/>
      <c r="DKQ103" s="11"/>
      <c r="DKR103" s="11"/>
      <c r="DKS103" s="11"/>
      <c r="DKT103" s="11"/>
      <c r="DKU103" s="11"/>
      <c r="DKV103" s="11"/>
      <c r="DKW103" s="11"/>
      <c r="DKX103" s="11"/>
      <c r="DKY103" s="11"/>
      <c r="DKZ103" s="11"/>
      <c r="DLA103" s="11"/>
      <c r="DLB103" s="11"/>
      <c r="DLC103" s="11"/>
      <c r="DLD103" s="11"/>
      <c r="DLE103" s="11"/>
      <c r="DLF103" s="11"/>
      <c r="DLG103" s="11"/>
      <c r="DLH103" s="11"/>
      <c r="DLI103" s="11"/>
      <c r="DLJ103" s="11"/>
      <c r="DLK103" s="11"/>
      <c r="DLL103" s="11"/>
      <c r="DLM103" s="11"/>
      <c r="DLN103" s="11"/>
      <c r="DLO103" s="11"/>
      <c r="DLP103" s="11"/>
      <c r="DLQ103" s="11"/>
      <c r="DLR103" s="11"/>
      <c r="DLS103" s="11"/>
      <c r="DLT103" s="11"/>
      <c r="DLU103" s="11"/>
      <c r="DLV103" s="11"/>
      <c r="DLW103" s="11"/>
      <c r="DLX103" s="11"/>
      <c r="DLY103" s="11"/>
      <c r="DLZ103" s="11"/>
      <c r="DMA103" s="11"/>
      <c r="DMB103" s="11"/>
      <c r="DMC103" s="11"/>
      <c r="DMD103" s="11"/>
      <c r="DME103" s="11"/>
      <c r="DMF103" s="11"/>
      <c r="DMG103" s="11"/>
      <c r="DMH103" s="11"/>
      <c r="DMI103" s="11"/>
      <c r="DMJ103" s="11"/>
      <c r="DMK103" s="11"/>
      <c r="DML103" s="11"/>
      <c r="DMM103" s="11"/>
      <c r="DMN103" s="11"/>
      <c r="DMO103" s="11"/>
      <c r="DMP103" s="11"/>
      <c r="DMQ103" s="11"/>
      <c r="DMR103" s="11"/>
      <c r="DMS103" s="11"/>
      <c r="DMT103" s="11"/>
      <c r="DMU103" s="11"/>
      <c r="DMV103" s="11"/>
      <c r="DMW103" s="11"/>
      <c r="DMX103" s="11"/>
      <c r="DMY103" s="11"/>
      <c r="DMZ103" s="11"/>
      <c r="DNA103" s="11"/>
      <c r="DNB103" s="11"/>
      <c r="DNC103" s="11"/>
      <c r="DND103" s="11"/>
      <c r="DNE103" s="11"/>
      <c r="DNF103" s="11"/>
      <c r="DNG103" s="11"/>
      <c r="DNH103" s="11"/>
      <c r="DNI103" s="11"/>
      <c r="DNJ103" s="11"/>
      <c r="DNK103" s="11"/>
      <c r="DNL103" s="11"/>
      <c r="DNM103" s="11"/>
      <c r="DNN103" s="11"/>
      <c r="DNO103" s="11"/>
      <c r="DNP103" s="11"/>
      <c r="DNQ103" s="11"/>
      <c r="DNR103" s="11"/>
      <c r="DNS103" s="11"/>
      <c r="DNT103" s="11"/>
      <c r="DNU103" s="11"/>
      <c r="DNV103" s="11"/>
      <c r="DNW103" s="11"/>
      <c r="DNX103" s="11"/>
      <c r="DNY103" s="11"/>
      <c r="DNZ103" s="11"/>
      <c r="DOA103" s="11"/>
      <c r="DOB103" s="11"/>
      <c r="DOC103" s="11"/>
      <c r="DOD103" s="11"/>
      <c r="DOE103" s="11"/>
      <c r="DOF103" s="11"/>
      <c r="DOG103" s="11"/>
      <c r="DOH103" s="11"/>
      <c r="DOI103" s="11"/>
      <c r="DOJ103" s="11"/>
      <c r="DOK103" s="11"/>
      <c r="DOL103" s="11"/>
      <c r="DOM103" s="11"/>
      <c r="DON103" s="11"/>
      <c r="DOO103" s="11"/>
      <c r="DOP103" s="11"/>
      <c r="DOQ103" s="11"/>
      <c r="DOR103" s="11"/>
      <c r="DOS103" s="11"/>
      <c r="DOT103" s="11"/>
      <c r="DOU103" s="11"/>
      <c r="DOV103" s="11"/>
      <c r="DOW103" s="11"/>
      <c r="DOX103" s="11"/>
      <c r="DOY103" s="11"/>
      <c r="DOZ103" s="11"/>
      <c r="DPA103" s="11"/>
      <c r="DPB103" s="11"/>
      <c r="DPC103" s="11"/>
      <c r="DPD103" s="11"/>
      <c r="DPE103" s="11"/>
      <c r="DPF103" s="11"/>
      <c r="DPG103" s="11"/>
      <c r="DPH103" s="11"/>
      <c r="DPI103" s="11"/>
      <c r="DPJ103" s="11"/>
      <c r="DPK103" s="11"/>
      <c r="DPL103" s="11"/>
      <c r="DPM103" s="11"/>
      <c r="DPN103" s="11"/>
      <c r="DPO103" s="11"/>
      <c r="DPP103" s="11"/>
      <c r="DPQ103" s="11"/>
      <c r="DPR103" s="11"/>
      <c r="DPS103" s="11"/>
      <c r="DPT103" s="11"/>
      <c r="DPU103" s="11"/>
      <c r="DPV103" s="11"/>
      <c r="DPW103" s="11"/>
      <c r="DPX103" s="11"/>
      <c r="DPY103" s="11"/>
      <c r="DPZ103" s="11"/>
      <c r="DQA103" s="11"/>
      <c r="DQB103" s="11"/>
      <c r="DQC103" s="11"/>
      <c r="DQD103" s="11"/>
      <c r="DQE103" s="11"/>
      <c r="DQF103" s="11"/>
      <c r="DQG103" s="11"/>
      <c r="DQH103" s="11"/>
      <c r="DQI103" s="11"/>
      <c r="DQJ103" s="11"/>
      <c r="DQK103" s="11"/>
      <c r="DQL103" s="11"/>
      <c r="DQM103" s="11"/>
      <c r="DQN103" s="11"/>
      <c r="DQO103" s="11"/>
      <c r="DQP103" s="11"/>
      <c r="DQQ103" s="11"/>
      <c r="DQR103" s="11"/>
      <c r="DQS103" s="11"/>
      <c r="DQT103" s="11"/>
      <c r="DQU103" s="11"/>
      <c r="DQV103" s="11"/>
      <c r="DQW103" s="11"/>
      <c r="DQX103" s="11"/>
      <c r="DQY103" s="11"/>
      <c r="DQZ103" s="11"/>
      <c r="DRA103" s="11"/>
      <c r="DRB103" s="11"/>
      <c r="DRC103" s="11"/>
      <c r="DRD103" s="11"/>
      <c r="DRE103" s="11"/>
      <c r="DRF103" s="11"/>
      <c r="DRG103" s="11"/>
      <c r="DRH103" s="11"/>
      <c r="DRI103" s="11"/>
      <c r="DRJ103" s="11"/>
      <c r="DRK103" s="11"/>
      <c r="DRL103" s="11"/>
      <c r="DRM103" s="11"/>
      <c r="DRN103" s="11"/>
      <c r="DRO103" s="11"/>
      <c r="DRP103" s="11"/>
      <c r="DRQ103" s="11"/>
      <c r="DRR103" s="11"/>
      <c r="DRS103" s="11"/>
      <c r="DRT103" s="11"/>
      <c r="DRU103" s="11"/>
      <c r="DRV103" s="11"/>
      <c r="DRW103" s="11"/>
      <c r="DRX103" s="11"/>
      <c r="DRY103" s="11"/>
      <c r="DRZ103" s="11"/>
      <c r="DSA103" s="11"/>
      <c r="DSB103" s="11"/>
      <c r="DSC103" s="11"/>
      <c r="DSD103" s="11"/>
      <c r="DSE103" s="11"/>
      <c r="DSF103" s="11"/>
      <c r="DSG103" s="11"/>
      <c r="DSH103" s="11"/>
      <c r="DSI103" s="11"/>
      <c r="DSJ103" s="11"/>
      <c r="DSK103" s="11"/>
      <c r="DSL103" s="11"/>
      <c r="DSM103" s="11"/>
      <c r="DSN103" s="11"/>
      <c r="DSO103" s="11"/>
      <c r="DSP103" s="11"/>
      <c r="DSQ103" s="11"/>
      <c r="DSR103" s="11"/>
      <c r="DSS103" s="11"/>
      <c r="DST103" s="11"/>
      <c r="DSU103" s="11"/>
      <c r="DSV103" s="11"/>
      <c r="DSW103" s="11"/>
      <c r="DSX103" s="11"/>
      <c r="DSY103" s="11"/>
      <c r="DSZ103" s="11"/>
      <c r="DTA103" s="11"/>
      <c r="DTB103" s="11"/>
      <c r="DTC103" s="11"/>
      <c r="DTD103" s="11"/>
      <c r="DTE103" s="11"/>
      <c r="DTF103" s="11"/>
      <c r="DTG103" s="11"/>
      <c r="DTH103" s="11"/>
      <c r="DTI103" s="11"/>
      <c r="DTJ103" s="11"/>
      <c r="DTK103" s="11"/>
      <c r="DTL103" s="11"/>
      <c r="DTM103" s="11"/>
      <c r="DTN103" s="11"/>
      <c r="DTO103" s="11"/>
      <c r="DTP103" s="11"/>
      <c r="DTQ103" s="11"/>
      <c r="DTR103" s="11"/>
      <c r="DTS103" s="11"/>
      <c r="DTT103" s="11"/>
      <c r="DTU103" s="11"/>
      <c r="DTV103" s="11"/>
      <c r="DTW103" s="11"/>
      <c r="DTX103" s="11"/>
      <c r="DTY103" s="11"/>
      <c r="DTZ103" s="11"/>
      <c r="DUA103" s="11"/>
      <c r="DUB103" s="11"/>
      <c r="DUC103" s="11"/>
      <c r="DUD103" s="11"/>
      <c r="DUE103" s="11"/>
      <c r="DUF103" s="11"/>
      <c r="DUG103" s="11"/>
      <c r="DUH103" s="11"/>
      <c r="DUI103" s="11"/>
      <c r="DUJ103" s="11"/>
      <c r="DUK103" s="11"/>
      <c r="DUL103" s="11"/>
      <c r="DUM103" s="11"/>
      <c r="DUN103" s="11"/>
      <c r="DUO103" s="11"/>
      <c r="DUP103" s="11"/>
      <c r="DUQ103" s="11"/>
      <c r="DUR103" s="11"/>
      <c r="DUS103" s="11"/>
      <c r="DUT103" s="11"/>
      <c r="DUU103" s="11"/>
      <c r="DUV103" s="11"/>
      <c r="DUW103" s="11"/>
      <c r="DUX103" s="11"/>
      <c r="DUY103" s="11"/>
      <c r="DUZ103" s="11"/>
      <c r="DVA103" s="11"/>
      <c r="DVB103" s="11"/>
      <c r="DVC103" s="11"/>
      <c r="DVD103" s="11"/>
      <c r="DVE103" s="11"/>
      <c r="DVF103" s="11"/>
      <c r="DVG103" s="11"/>
      <c r="DVH103" s="11"/>
      <c r="DVI103" s="11"/>
      <c r="DVJ103" s="11"/>
      <c r="DVK103" s="11"/>
      <c r="DVL103" s="11"/>
      <c r="DVM103" s="11"/>
      <c r="DVN103" s="11"/>
      <c r="DVO103" s="11"/>
      <c r="DVP103" s="11"/>
      <c r="DVQ103" s="11"/>
      <c r="DVR103" s="11"/>
      <c r="DVS103" s="11"/>
      <c r="DVT103" s="11"/>
      <c r="DVU103" s="11"/>
      <c r="DVV103" s="11"/>
      <c r="DVW103" s="11"/>
      <c r="DVX103" s="11"/>
      <c r="DVY103" s="11"/>
      <c r="DVZ103" s="11"/>
      <c r="DWA103" s="11"/>
      <c r="DWB103" s="11"/>
      <c r="DWC103" s="11"/>
      <c r="DWD103" s="11"/>
      <c r="DWE103" s="11"/>
      <c r="DWF103" s="11"/>
      <c r="DWG103" s="11"/>
      <c r="DWH103" s="11"/>
      <c r="DWI103" s="11"/>
      <c r="DWJ103" s="11"/>
      <c r="DWK103" s="11"/>
      <c r="DWL103" s="11"/>
      <c r="DWM103" s="11"/>
      <c r="DWN103" s="11"/>
      <c r="DWO103" s="11"/>
      <c r="DWP103" s="11"/>
      <c r="DWQ103" s="11"/>
      <c r="DWR103" s="11"/>
      <c r="DWS103" s="11"/>
      <c r="DWT103" s="11"/>
      <c r="DWU103" s="11"/>
      <c r="DWV103" s="11"/>
      <c r="DWW103" s="11"/>
      <c r="DWX103" s="11"/>
      <c r="DWY103" s="11"/>
      <c r="DWZ103" s="11"/>
      <c r="DXA103" s="11"/>
      <c r="DXB103" s="11"/>
      <c r="DXC103" s="11"/>
      <c r="DXD103" s="11"/>
      <c r="DXE103" s="11"/>
      <c r="DXF103" s="11"/>
      <c r="DXG103" s="11"/>
      <c r="DXH103" s="11"/>
      <c r="DXI103" s="11"/>
      <c r="DXJ103" s="11"/>
      <c r="DXK103" s="11"/>
      <c r="DXL103" s="11"/>
      <c r="DXM103" s="11"/>
      <c r="DXN103" s="11"/>
      <c r="DXO103" s="11"/>
      <c r="DXP103" s="11"/>
      <c r="DXQ103" s="11"/>
      <c r="DXR103" s="11"/>
      <c r="DXS103" s="11"/>
      <c r="DXT103" s="11"/>
      <c r="DXU103" s="11"/>
      <c r="DXV103" s="11"/>
      <c r="DXW103" s="11"/>
      <c r="DXX103" s="11"/>
      <c r="DXY103" s="11"/>
      <c r="DXZ103" s="11"/>
      <c r="DYA103" s="11"/>
      <c r="DYB103" s="11"/>
      <c r="DYC103" s="11"/>
      <c r="DYD103" s="11"/>
      <c r="DYE103" s="11"/>
      <c r="DYF103" s="11"/>
      <c r="DYG103" s="11"/>
      <c r="DYH103" s="11"/>
      <c r="DYI103" s="11"/>
      <c r="DYJ103" s="11"/>
      <c r="DYK103" s="11"/>
      <c r="DYL103" s="11"/>
      <c r="DYM103" s="11"/>
      <c r="DYN103" s="11"/>
      <c r="DYO103" s="11"/>
      <c r="DYP103" s="11"/>
      <c r="DYQ103" s="11"/>
      <c r="DYR103" s="11"/>
      <c r="DYS103" s="11"/>
      <c r="DYT103" s="11"/>
      <c r="DYU103" s="11"/>
      <c r="DYV103" s="11"/>
      <c r="DYW103" s="11"/>
      <c r="DYX103" s="11"/>
      <c r="DYY103" s="11"/>
      <c r="DYZ103" s="11"/>
      <c r="DZA103" s="11"/>
      <c r="DZB103" s="11"/>
      <c r="DZC103" s="11"/>
      <c r="DZD103" s="11"/>
      <c r="DZE103" s="11"/>
      <c r="DZF103" s="11"/>
      <c r="DZG103" s="11"/>
      <c r="DZH103" s="11"/>
      <c r="DZI103" s="11"/>
      <c r="DZJ103" s="11"/>
      <c r="DZK103" s="11"/>
      <c r="DZL103" s="11"/>
      <c r="DZM103" s="11"/>
      <c r="DZN103" s="11"/>
      <c r="DZO103" s="11"/>
      <c r="DZP103" s="11"/>
      <c r="DZQ103" s="11"/>
      <c r="DZR103" s="11"/>
      <c r="DZS103" s="11"/>
      <c r="DZT103" s="11"/>
      <c r="DZU103" s="11"/>
      <c r="DZV103" s="11"/>
      <c r="DZW103" s="11"/>
      <c r="DZX103" s="11"/>
      <c r="DZY103" s="11"/>
      <c r="DZZ103" s="11"/>
      <c r="EAA103" s="11"/>
      <c r="EAB103" s="11"/>
      <c r="EAC103" s="11"/>
      <c r="EAD103" s="11"/>
      <c r="EAE103" s="11"/>
      <c r="EAF103" s="11"/>
      <c r="EAG103" s="11"/>
      <c r="EAH103" s="11"/>
      <c r="EAI103" s="11"/>
      <c r="EAJ103" s="11"/>
      <c r="EAK103" s="11"/>
      <c r="EAL103" s="11"/>
      <c r="EAM103" s="11"/>
      <c r="EAN103" s="11"/>
      <c r="EAO103" s="11"/>
      <c r="EAP103" s="11"/>
      <c r="EAQ103" s="11"/>
      <c r="EAR103" s="11"/>
      <c r="EAS103" s="11"/>
      <c r="EAT103" s="11"/>
      <c r="EAU103" s="11"/>
      <c r="EAV103" s="11"/>
      <c r="EAW103" s="11"/>
      <c r="EAX103" s="11"/>
      <c r="EAY103" s="11"/>
      <c r="EAZ103" s="11"/>
      <c r="EBA103" s="11"/>
      <c r="EBB103" s="11"/>
      <c r="EBC103" s="11"/>
      <c r="EBD103" s="11"/>
      <c r="EBE103" s="11"/>
      <c r="EBF103" s="11"/>
      <c r="EBG103" s="11"/>
      <c r="EBH103" s="11"/>
      <c r="EBI103" s="11"/>
      <c r="EBJ103" s="11"/>
      <c r="EBK103" s="11"/>
      <c r="EBL103" s="11"/>
      <c r="EBM103" s="11"/>
      <c r="EBN103" s="11"/>
      <c r="EBO103" s="11"/>
      <c r="EBP103" s="11"/>
      <c r="EBQ103" s="11"/>
      <c r="EBR103" s="11"/>
      <c r="EBS103" s="11"/>
      <c r="EBT103" s="11"/>
      <c r="EBU103" s="11"/>
      <c r="EBV103" s="11"/>
      <c r="EBW103" s="11"/>
      <c r="EBX103" s="11"/>
      <c r="EBY103" s="11"/>
      <c r="EBZ103" s="11"/>
      <c r="ECA103" s="11"/>
      <c r="ECB103" s="11"/>
      <c r="ECC103" s="11"/>
      <c r="ECD103" s="11"/>
      <c r="ECE103" s="11"/>
      <c r="ECF103" s="11"/>
      <c r="ECG103" s="11"/>
      <c r="ECH103" s="11"/>
      <c r="ECI103" s="11"/>
      <c r="ECJ103" s="11"/>
      <c r="ECK103" s="11"/>
      <c r="ECL103" s="11"/>
      <c r="ECM103" s="11"/>
      <c r="ECN103" s="11"/>
      <c r="ECO103" s="11"/>
      <c r="ECP103" s="11"/>
      <c r="ECQ103" s="11"/>
      <c r="ECR103" s="11"/>
      <c r="ECS103" s="11"/>
      <c r="ECT103" s="11"/>
      <c r="ECU103" s="11"/>
      <c r="ECV103" s="11"/>
      <c r="ECW103" s="11"/>
      <c r="ECX103" s="11"/>
      <c r="ECY103" s="11"/>
      <c r="ECZ103" s="11"/>
      <c r="EDA103" s="11"/>
      <c r="EDB103" s="11"/>
      <c r="EDC103" s="11"/>
      <c r="EDD103" s="11"/>
      <c r="EDE103" s="11"/>
      <c r="EDF103" s="11"/>
      <c r="EDG103" s="11"/>
      <c r="EDH103" s="11"/>
      <c r="EDI103" s="11"/>
      <c r="EDJ103" s="11"/>
      <c r="EDK103" s="11"/>
      <c r="EDL103" s="11"/>
      <c r="EDM103" s="11"/>
      <c r="EDN103" s="11"/>
      <c r="EDO103" s="11"/>
      <c r="EDP103" s="11"/>
      <c r="EDQ103" s="11"/>
      <c r="EDR103" s="11"/>
      <c r="EDS103" s="11"/>
      <c r="EDT103" s="11"/>
      <c r="EDU103" s="11"/>
      <c r="EDV103" s="11"/>
      <c r="EDW103" s="11"/>
      <c r="EDX103" s="11"/>
      <c r="EDY103" s="11"/>
      <c r="EDZ103" s="11"/>
      <c r="EEA103" s="11"/>
      <c r="EEB103" s="11"/>
      <c r="EEC103" s="11"/>
      <c r="EED103" s="11"/>
      <c r="EEE103" s="11"/>
      <c r="EEF103" s="11"/>
      <c r="EEG103" s="11"/>
      <c r="EEH103" s="11"/>
      <c r="EEI103" s="11"/>
      <c r="EEJ103" s="11"/>
      <c r="EEK103" s="11"/>
      <c r="EEL103" s="11"/>
      <c r="EEM103" s="11"/>
      <c r="EEN103" s="11"/>
      <c r="EEO103" s="11"/>
      <c r="EEP103" s="11"/>
      <c r="EEQ103" s="11"/>
      <c r="EER103" s="11"/>
      <c r="EES103" s="11"/>
      <c r="EET103" s="11"/>
      <c r="EEU103" s="11"/>
      <c r="EEV103" s="11"/>
      <c r="EEW103" s="11"/>
      <c r="EEX103" s="11"/>
      <c r="EEY103" s="11"/>
      <c r="EEZ103" s="11"/>
      <c r="EFA103" s="11"/>
      <c r="EFB103" s="11"/>
      <c r="EFC103" s="11"/>
      <c r="EFD103" s="11"/>
      <c r="EFE103" s="11"/>
      <c r="EFF103" s="11"/>
      <c r="EFG103" s="11"/>
      <c r="EFH103" s="11"/>
      <c r="EFI103" s="11"/>
      <c r="EFJ103" s="11"/>
      <c r="EFK103" s="11"/>
      <c r="EFL103" s="11"/>
      <c r="EFM103" s="11"/>
      <c r="EFN103" s="11"/>
      <c r="EFO103" s="11"/>
      <c r="EFP103" s="11"/>
      <c r="EFQ103" s="11"/>
      <c r="EFR103" s="11"/>
      <c r="EFS103" s="11"/>
      <c r="EFT103" s="11"/>
      <c r="EFU103" s="11"/>
      <c r="EFV103" s="11"/>
      <c r="EFW103" s="11"/>
      <c r="EFX103" s="11"/>
      <c r="EFY103" s="11"/>
      <c r="EFZ103" s="11"/>
      <c r="EGA103" s="11"/>
      <c r="EGB103" s="11"/>
      <c r="EGC103" s="11"/>
      <c r="EGD103" s="11"/>
      <c r="EGE103" s="11"/>
      <c r="EGF103" s="11"/>
      <c r="EGG103" s="11"/>
      <c r="EGH103" s="11"/>
      <c r="EGI103" s="11"/>
      <c r="EGJ103" s="11"/>
      <c r="EGK103" s="11"/>
      <c r="EGL103" s="11"/>
      <c r="EGM103" s="11"/>
      <c r="EGN103" s="11"/>
      <c r="EGO103" s="11"/>
      <c r="EGP103" s="11"/>
      <c r="EGQ103" s="11"/>
      <c r="EGR103" s="11"/>
      <c r="EGS103" s="11"/>
      <c r="EGT103" s="11"/>
      <c r="EGU103" s="11"/>
      <c r="EGV103" s="11"/>
      <c r="EGW103" s="11"/>
      <c r="EGX103" s="11"/>
      <c r="EGY103" s="11"/>
      <c r="EGZ103" s="11"/>
      <c r="EHA103" s="11"/>
      <c r="EHB103" s="11"/>
      <c r="EHC103" s="11"/>
      <c r="EHD103" s="11"/>
      <c r="EHE103" s="11"/>
      <c r="EHF103" s="11"/>
      <c r="EHG103" s="11"/>
      <c r="EHH103" s="11"/>
      <c r="EHI103" s="11"/>
      <c r="EHJ103" s="11"/>
      <c r="EHK103" s="11"/>
      <c r="EHL103" s="11"/>
      <c r="EHM103" s="11"/>
      <c r="EHN103" s="11"/>
      <c r="EHO103" s="11"/>
      <c r="EHP103" s="11"/>
      <c r="EHQ103" s="11"/>
      <c r="EHR103" s="11"/>
      <c r="EHS103" s="11"/>
      <c r="EHT103" s="11"/>
      <c r="EHU103" s="11"/>
      <c r="EHV103" s="11"/>
      <c r="EHW103" s="11"/>
      <c r="EHX103" s="11"/>
      <c r="EHY103" s="11"/>
      <c r="EHZ103" s="11"/>
      <c r="EIA103" s="11"/>
      <c r="EIB103" s="11"/>
      <c r="EIC103" s="11"/>
      <c r="EID103" s="11"/>
      <c r="EIE103" s="11"/>
      <c r="EIF103" s="11"/>
      <c r="EIG103" s="11"/>
      <c r="EIH103" s="11"/>
      <c r="EII103" s="11"/>
      <c r="EIJ103" s="11"/>
      <c r="EIK103" s="11"/>
      <c r="EIL103" s="11"/>
      <c r="EIM103" s="11"/>
      <c r="EIN103" s="11"/>
      <c r="EIO103" s="11"/>
      <c r="EIP103" s="11"/>
      <c r="EIQ103" s="11"/>
      <c r="EIR103" s="11"/>
      <c r="EIS103" s="11"/>
      <c r="EIT103" s="11"/>
      <c r="EIU103" s="11"/>
      <c r="EIV103" s="11"/>
      <c r="EIW103" s="11"/>
      <c r="EIX103" s="11"/>
      <c r="EIY103" s="11"/>
      <c r="EIZ103" s="11"/>
      <c r="EJA103" s="11"/>
      <c r="EJB103" s="11"/>
      <c r="EJC103" s="11"/>
      <c r="EJD103" s="11"/>
      <c r="EJE103" s="11"/>
      <c r="EJF103" s="11"/>
      <c r="EJG103" s="11"/>
      <c r="EJH103" s="11"/>
      <c r="EJI103" s="11"/>
      <c r="EJJ103" s="11"/>
      <c r="EJK103" s="11"/>
      <c r="EJL103" s="11"/>
      <c r="EJM103" s="11"/>
      <c r="EJN103" s="11"/>
      <c r="EJO103" s="11"/>
      <c r="EJP103" s="11"/>
      <c r="EJQ103" s="11"/>
      <c r="EJR103" s="11"/>
      <c r="EJS103" s="11"/>
      <c r="EJT103" s="11"/>
      <c r="EJU103" s="11"/>
      <c r="EJV103" s="11"/>
      <c r="EJW103" s="11"/>
      <c r="EJX103" s="11"/>
      <c r="EJY103" s="11"/>
      <c r="EJZ103" s="11"/>
      <c r="EKA103" s="11"/>
      <c r="EKB103" s="11"/>
      <c r="EKC103" s="11"/>
      <c r="EKD103" s="11"/>
      <c r="EKE103" s="11"/>
      <c r="EKF103" s="11"/>
      <c r="EKG103" s="11"/>
      <c r="EKH103" s="11"/>
      <c r="EKI103" s="11"/>
      <c r="EKJ103" s="11"/>
      <c r="EKK103" s="11"/>
      <c r="EKL103" s="11"/>
      <c r="EKM103" s="11"/>
      <c r="EKN103" s="11"/>
      <c r="EKO103" s="11"/>
      <c r="EKP103" s="11"/>
      <c r="EKQ103" s="11"/>
      <c r="EKR103" s="11"/>
      <c r="EKS103" s="11"/>
      <c r="EKT103" s="11"/>
      <c r="EKU103" s="11"/>
      <c r="EKV103" s="11"/>
      <c r="EKW103" s="11"/>
      <c r="EKX103" s="11"/>
      <c r="EKY103" s="11"/>
      <c r="EKZ103" s="11"/>
      <c r="ELA103" s="11"/>
      <c r="ELB103" s="11"/>
      <c r="ELC103" s="11"/>
      <c r="ELD103" s="11"/>
      <c r="ELE103" s="11"/>
      <c r="ELF103" s="11"/>
      <c r="ELG103" s="11"/>
      <c r="ELH103" s="11"/>
      <c r="ELI103" s="11"/>
      <c r="ELJ103" s="11"/>
      <c r="ELK103" s="11"/>
      <c r="ELL103" s="11"/>
      <c r="ELM103" s="11"/>
      <c r="ELN103" s="11"/>
      <c r="ELO103" s="11"/>
      <c r="ELP103" s="11"/>
      <c r="ELQ103" s="11"/>
      <c r="ELR103" s="11"/>
      <c r="ELS103" s="11"/>
      <c r="ELT103" s="11"/>
      <c r="ELU103" s="11"/>
      <c r="ELV103" s="11"/>
      <c r="ELW103" s="11"/>
      <c r="ELX103" s="11"/>
      <c r="ELY103" s="11"/>
      <c r="ELZ103" s="11"/>
      <c r="EMA103" s="11"/>
      <c r="EMB103" s="11"/>
      <c r="EMC103" s="11"/>
      <c r="EMD103" s="11"/>
      <c r="EME103" s="11"/>
      <c r="EMF103" s="11"/>
      <c r="EMG103" s="11"/>
      <c r="EMH103" s="11"/>
      <c r="EMI103" s="11"/>
      <c r="EMJ103" s="11"/>
      <c r="EMK103" s="11"/>
      <c r="EML103" s="11"/>
      <c r="EMM103" s="11"/>
      <c r="EMN103" s="11"/>
      <c r="EMO103" s="11"/>
      <c r="EMP103" s="11"/>
      <c r="EMQ103" s="11"/>
      <c r="EMR103" s="11"/>
      <c r="EMS103" s="11"/>
      <c r="EMT103" s="11"/>
      <c r="EMU103" s="11"/>
      <c r="EMV103" s="11"/>
      <c r="EMW103" s="11"/>
      <c r="EMX103" s="11"/>
      <c r="EMY103" s="11"/>
      <c r="EMZ103" s="11"/>
      <c r="ENA103" s="11"/>
      <c r="ENB103" s="11"/>
      <c r="ENC103" s="11"/>
      <c r="END103" s="11"/>
      <c r="ENE103" s="11"/>
      <c r="ENF103" s="11"/>
      <c r="ENG103" s="11"/>
      <c r="ENH103" s="11"/>
      <c r="ENI103" s="11"/>
      <c r="ENJ103" s="11"/>
      <c r="ENK103" s="11"/>
      <c r="ENL103" s="11"/>
      <c r="ENM103" s="11"/>
      <c r="ENN103" s="11"/>
      <c r="ENO103" s="11"/>
      <c r="ENP103" s="11"/>
      <c r="ENQ103" s="11"/>
      <c r="ENR103" s="11"/>
      <c r="ENS103" s="11"/>
      <c r="ENT103" s="11"/>
      <c r="ENU103" s="11"/>
      <c r="ENV103" s="11"/>
      <c r="ENW103" s="11"/>
      <c r="ENX103" s="11"/>
      <c r="ENY103" s="11"/>
      <c r="ENZ103" s="11"/>
      <c r="EOA103" s="11"/>
      <c r="EOB103" s="11"/>
      <c r="EOC103" s="11"/>
      <c r="EOD103" s="11"/>
      <c r="EOE103" s="11"/>
      <c r="EOF103" s="11"/>
      <c r="EOG103" s="11"/>
      <c r="EOH103" s="11"/>
      <c r="EOI103" s="11"/>
      <c r="EOJ103" s="11"/>
      <c r="EOK103" s="11"/>
      <c r="EOL103" s="11"/>
      <c r="EOM103" s="11"/>
      <c r="EON103" s="11"/>
      <c r="EOO103" s="11"/>
      <c r="EOP103" s="11"/>
      <c r="EOQ103" s="11"/>
      <c r="EOR103" s="11"/>
      <c r="EOS103" s="11"/>
      <c r="EOT103" s="11"/>
      <c r="EOU103" s="11"/>
      <c r="EOV103" s="11"/>
      <c r="EOW103" s="11"/>
      <c r="EOX103" s="11"/>
      <c r="EOY103" s="11"/>
      <c r="EOZ103" s="11"/>
      <c r="EPA103" s="11"/>
      <c r="EPB103" s="11"/>
      <c r="EPC103" s="11"/>
      <c r="EPD103" s="11"/>
      <c r="EPE103" s="11"/>
      <c r="EPF103" s="11"/>
      <c r="EPG103" s="11"/>
      <c r="EPH103" s="11"/>
      <c r="EPI103" s="11"/>
      <c r="EPJ103" s="11"/>
      <c r="EPK103" s="11"/>
      <c r="EPL103" s="11"/>
      <c r="EPM103" s="11"/>
      <c r="EPN103" s="11"/>
      <c r="EPO103" s="11"/>
      <c r="EPP103" s="11"/>
      <c r="EPQ103" s="11"/>
      <c r="EPR103" s="11"/>
      <c r="EPS103" s="11"/>
      <c r="EPT103" s="11"/>
      <c r="EPU103" s="11"/>
      <c r="EPV103" s="11"/>
      <c r="EPW103" s="11"/>
      <c r="EPX103" s="11"/>
      <c r="EPY103" s="11"/>
      <c r="EPZ103" s="11"/>
      <c r="EQA103" s="11"/>
      <c r="EQB103" s="11"/>
      <c r="EQC103" s="11"/>
      <c r="EQD103" s="11"/>
      <c r="EQE103" s="11"/>
      <c r="EQF103" s="11"/>
      <c r="EQG103" s="11"/>
      <c r="EQH103" s="11"/>
      <c r="EQI103" s="11"/>
      <c r="EQJ103" s="11"/>
      <c r="EQK103" s="11"/>
      <c r="EQL103" s="11"/>
      <c r="EQM103" s="11"/>
      <c r="EQN103" s="11"/>
      <c r="EQO103" s="11"/>
      <c r="EQP103" s="11"/>
      <c r="EQQ103" s="11"/>
      <c r="EQR103" s="11"/>
      <c r="EQS103" s="11"/>
      <c r="EQT103" s="11"/>
      <c r="EQU103" s="11"/>
      <c r="EQV103" s="11"/>
      <c r="EQW103" s="11"/>
      <c r="EQX103" s="11"/>
      <c r="EQY103" s="11"/>
      <c r="EQZ103" s="11"/>
      <c r="ERA103" s="11"/>
      <c r="ERB103" s="11"/>
      <c r="ERC103" s="11"/>
      <c r="ERD103" s="11"/>
      <c r="ERE103" s="11"/>
      <c r="ERF103" s="11"/>
      <c r="ERG103" s="11"/>
      <c r="ERH103" s="11"/>
      <c r="ERI103" s="11"/>
      <c r="ERJ103" s="11"/>
      <c r="ERK103" s="11"/>
      <c r="ERL103" s="11"/>
      <c r="ERM103" s="11"/>
      <c r="ERN103" s="11"/>
      <c r="ERO103" s="11"/>
      <c r="ERP103" s="11"/>
      <c r="ERQ103" s="11"/>
      <c r="ERR103" s="11"/>
      <c r="ERS103" s="11"/>
      <c r="ERT103" s="11"/>
      <c r="ERU103" s="11"/>
      <c r="ERV103" s="11"/>
      <c r="ERW103" s="11"/>
      <c r="ERX103" s="11"/>
      <c r="ERY103" s="11"/>
      <c r="ERZ103" s="11"/>
      <c r="ESA103" s="11"/>
      <c r="ESB103" s="11"/>
      <c r="ESC103" s="11"/>
      <c r="ESD103" s="11"/>
      <c r="ESE103" s="11"/>
      <c r="ESF103" s="11"/>
      <c r="ESG103" s="11"/>
      <c r="ESH103" s="11"/>
      <c r="ESI103" s="11"/>
      <c r="ESJ103" s="11"/>
      <c r="ESK103" s="11"/>
      <c r="ESL103" s="11"/>
      <c r="ESM103" s="11"/>
      <c r="ESN103" s="11"/>
      <c r="ESO103" s="11"/>
      <c r="ESP103" s="11"/>
      <c r="ESQ103" s="11"/>
      <c r="ESR103" s="11"/>
      <c r="ESS103" s="11"/>
      <c r="EST103" s="11"/>
      <c r="ESU103" s="11"/>
      <c r="ESV103" s="11"/>
      <c r="ESW103" s="11"/>
      <c r="ESX103" s="11"/>
      <c r="ESY103" s="11"/>
      <c r="ESZ103" s="11"/>
      <c r="ETA103" s="11"/>
      <c r="ETB103" s="11"/>
      <c r="ETC103" s="11"/>
      <c r="ETD103" s="11"/>
      <c r="ETE103" s="11"/>
      <c r="ETF103" s="11"/>
      <c r="ETG103" s="11"/>
      <c r="ETH103" s="11"/>
      <c r="ETI103" s="11"/>
      <c r="ETJ103" s="11"/>
      <c r="ETK103" s="11"/>
      <c r="ETL103" s="11"/>
      <c r="ETM103" s="11"/>
      <c r="ETN103" s="11"/>
      <c r="ETO103" s="11"/>
      <c r="ETP103" s="11"/>
      <c r="ETQ103" s="11"/>
      <c r="ETR103" s="11"/>
      <c r="ETS103" s="11"/>
      <c r="ETT103" s="11"/>
      <c r="ETU103" s="11"/>
      <c r="ETV103" s="11"/>
      <c r="ETW103" s="11"/>
      <c r="ETX103" s="11"/>
      <c r="ETY103" s="11"/>
      <c r="ETZ103" s="11"/>
      <c r="EUA103" s="11"/>
      <c r="EUB103" s="11"/>
      <c r="EUC103" s="11"/>
      <c r="EUD103" s="11"/>
      <c r="EUE103" s="11"/>
      <c r="EUF103" s="11"/>
      <c r="EUG103" s="11"/>
      <c r="EUH103" s="11"/>
      <c r="EUI103" s="11"/>
      <c r="EUJ103" s="11"/>
      <c r="EUK103" s="11"/>
      <c r="EUL103" s="11"/>
      <c r="EUM103" s="11"/>
      <c r="EUN103" s="11"/>
      <c r="EUO103" s="11"/>
      <c r="EUP103" s="11"/>
      <c r="EUQ103" s="11"/>
      <c r="EUR103" s="11"/>
      <c r="EUS103" s="11"/>
      <c r="EUT103" s="11"/>
      <c r="EUU103" s="11"/>
      <c r="EUV103" s="11"/>
      <c r="EUW103" s="11"/>
      <c r="EUX103" s="11"/>
      <c r="EUY103" s="11"/>
      <c r="EUZ103" s="11"/>
      <c r="EVA103" s="11"/>
      <c r="EVB103" s="11"/>
      <c r="EVC103" s="11"/>
      <c r="EVD103" s="11"/>
      <c r="EVE103" s="11"/>
      <c r="EVF103" s="11"/>
      <c r="EVG103" s="11"/>
      <c r="EVH103" s="11"/>
      <c r="EVI103" s="11"/>
      <c r="EVJ103" s="11"/>
      <c r="EVK103" s="11"/>
      <c r="EVL103" s="11"/>
      <c r="EVM103" s="11"/>
      <c r="EVN103" s="11"/>
      <c r="EVO103" s="11"/>
      <c r="EVP103" s="11"/>
      <c r="EVQ103" s="11"/>
      <c r="EVR103" s="11"/>
      <c r="EVS103" s="11"/>
      <c r="EVT103" s="11"/>
      <c r="EVU103" s="11"/>
      <c r="EVV103" s="11"/>
      <c r="EVW103" s="11"/>
      <c r="EVX103" s="11"/>
      <c r="EVY103" s="11"/>
      <c r="EVZ103" s="11"/>
      <c r="EWA103" s="11"/>
      <c r="EWB103" s="11"/>
      <c r="EWC103" s="11"/>
      <c r="EWD103" s="11"/>
      <c r="EWE103" s="11"/>
      <c r="EWF103" s="11"/>
      <c r="EWG103" s="11"/>
      <c r="EWH103" s="11"/>
      <c r="EWI103" s="11"/>
      <c r="EWJ103" s="11"/>
      <c r="EWK103" s="11"/>
      <c r="EWL103" s="11"/>
      <c r="EWM103" s="11"/>
      <c r="EWN103" s="11"/>
      <c r="EWO103" s="11"/>
      <c r="EWP103" s="11"/>
      <c r="EWQ103" s="11"/>
      <c r="EWR103" s="11"/>
      <c r="EWS103" s="11"/>
      <c r="EWT103" s="11"/>
      <c r="EWU103" s="11"/>
      <c r="EWV103" s="11"/>
      <c r="EWW103" s="11"/>
      <c r="EWX103" s="11"/>
      <c r="EWY103" s="11"/>
      <c r="EWZ103" s="11"/>
      <c r="EXA103" s="11"/>
      <c r="EXB103" s="11"/>
      <c r="EXC103" s="11"/>
      <c r="EXD103" s="11"/>
      <c r="EXE103" s="11"/>
      <c r="EXF103" s="11"/>
      <c r="EXG103" s="11"/>
      <c r="EXH103" s="11"/>
      <c r="EXI103" s="11"/>
      <c r="EXJ103" s="11"/>
      <c r="EXK103" s="11"/>
      <c r="EXL103" s="11"/>
      <c r="EXM103" s="11"/>
      <c r="EXN103" s="11"/>
      <c r="EXO103" s="11"/>
      <c r="EXP103" s="11"/>
      <c r="EXQ103" s="11"/>
      <c r="EXR103" s="11"/>
      <c r="EXS103" s="11"/>
      <c r="EXT103" s="11"/>
      <c r="EXU103" s="11"/>
      <c r="EXV103" s="11"/>
      <c r="EXW103" s="11"/>
      <c r="EXX103" s="11"/>
      <c r="EXY103" s="11"/>
      <c r="EXZ103" s="11"/>
      <c r="EYA103" s="11"/>
      <c r="EYB103" s="11"/>
      <c r="EYC103" s="11"/>
      <c r="EYD103" s="11"/>
      <c r="EYE103" s="11"/>
      <c r="EYF103" s="11"/>
      <c r="EYG103" s="11"/>
      <c r="EYH103" s="11"/>
      <c r="EYI103" s="11"/>
      <c r="EYJ103" s="11"/>
      <c r="EYK103" s="11"/>
      <c r="EYL103" s="11"/>
      <c r="EYM103" s="11"/>
      <c r="EYN103" s="11"/>
      <c r="EYO103" s="11"/>
      <c r="EYP103" s="11"/>
      <c r="EYQ103" s="11"/>
      <c r="EYR103" s="11"/>
      <c r="EYS103" s="11"/>
      <c r="EYT103" s="11"/>
      <c r="EYU103" s="11"/>
      <c r="EYV103" s="11"/>
      <c r="EYW103" s="11"/>
      <c r="EYX103" s="11"/>
      <c r="EYY103" s="11"/>
      <c r="EYZ103" s="11"/>
      <c r="EZA103" s="11"/>
      <c r="EZB103" s="11"/>
      <c r="EZC103" s="11"/>
      <c r="EZD103" s="11"/>
      <c r="EZE103" s="11"/>
      <c r="EZF103" s="11"/>
      <c r="EZG103" s="11"/>
      <c r="EZH103" s="11"/>
      <c r="EZI103" s="11"/>
      <c r="EZJ103" s="11"/>
      <c r="EZK103" s="11"/>
      <c r="EZL103" s="11"/>
      <c r="EZM103" s="11"/>
      <c r="EZN103" s="11"/>
      <c r="EZO103" s="11"/>
      <c r="EZP103" s="11"/>
      <c r="EZQ103" s="11"/>
      <c r="EZR103" s="11"/>
      <c r="EZS103" s="11"/>
      <c r="EZT103" s="11"/>
      <c r="EZU103" s="11"/>
      <c r="EZV103" s="11"/>
      <c r="EZW103" s="11"/>
      <c r="EZX103" s="11"/>
      <c r="EZY103" s="11"/>
      <c r="EZZ103" s="11"/>
      <c r="FAA103" s="11"/>
      <c r="FAB103" s="11"/>
      <c r="FAC103" s="11"/>
      <c r="FAD103" s="11"/>
      <c r="FAE103" s="11"/>
      <c r="FAF103" s="11"/>
      <c r="FAG103" s="11"/>
      <c r="FAH103" s="11"/>
      <c r="FAI103" s="11"/>
      <c r="FAJ103" s="11"/>
      <c r="FAK103" s="11"/>
      <c r="FAL103" s="11"/>
      <c r="FAM103" s="11"/>
      <c r="FAN103" s="11"/>
      <c r="FAO103" s="11"/>
      <c r="FAP103" s="11"/>
      <c r="FAQ103" s="11"/>
      <c r="FAR103" s="11"/>
      <c r="FAS103" s="11"/>
      <c r="FAT103" s="11"/>
      <c r="FAU103" s="11"/>
      <c r="FAV103" s="11"/>
      <c r="FAW103" s="11"/>
      <c r="FAX103" s="11"/>
      <c r="FAY103" s="11"/>
      <c r="FAZ103" s="11"/>
      <c r="FBA103" s="11"/>
      <c r="FBB103" s="11"/>
      <c r="FBC103" s="11"/>
      <c r="FBD103" s="11"/>
      <c r="FBE103" s="11"/>
      <c r="FBF103" s="11"/>
      <c r="FBG103" s="11"/>
      <c r="FBH103" s="11"/>
      <c r="FBI103" s="11"/>
      <c r="FBJ103" s="11"/>
      <c r="FBK103" s="11"/>
      <c r="FBL103" s="11"/>
      <c r="FBM103" s="11"/>
      <c r="FBN103" s="11"/>
      <c r="FBO103" s="11"/>
      <c r="FBP103" s="11"/>
      <c r="FBQ103" s="11"/>
      <c r="FBR103" s="11"/>
      <c r="FBS103" s="11"/>
      <c r="FBT103" s="11"/>
      <c r="FBU103" s="11"/>
      <c r="FBV103" s="11"/>
      <c r="FBW103" s="11"/>
      <c r="FBX103" s="11"/>
      <c r="FBY103" s="11"/>
      <c r="FBZ103" s="11"/>
      <c r="FCA103" s="11"/>
      <c r="FCB103" s="11"/>
      <c r="FCC103" s="11"/>
      <c r="FCD103" s="11"/>
      <c r="FCE103" s="11"/>
      <c r="FCF103" s="11"/>
      <c r="FCG103" s="11"/>
      <c r="FCH103" s="11"/>
      <c r="FCI103" s="11"/>
      <c r="FCJ103" s="11"/>
      <c r="FCK103" s="11"/>
      <c r="FCL103" s="11"/>
      <c r="FCM103" s="11"/>
      <c r="FCN103" s="11"/>
      <c r="FCO103" s="11"/>
      <c r="FCP103" s="11"/>
      <c r="FCQ103" s="11"/>
      <c r="FCR103" s="11"/>
      <c r="FCS103" s="11"/>
      <c r="FCT103" s="11"/>
      <c r="FCU103" s="11"/>
      <c r="FCV103" s="11"/>
      <c r="FCW103" s="11"/>
      <c r="FCX103" s="11"/>
      <c r="FCY103" s="11"/>
      <c r="FCZ103" s="11"/>
      <c r="FDA103" s="11"/>
      <c r="FDB103" s="11"/>
      <c r="FDC103" s="11"/>
      <c r="FDD103" s="11"/>
      <c r="FDE103" s="11"/>
      <c r="FDF103" s="11"/>
      <c r="FDG103" s="11"/>
      <c r="FDH103" s="11"/>
      <c r="FDI103" s="11"/>
      <c r="FDJ103" s="11"/>
      <c r="FDK103" s="11"/>
      <c r="FDL103" s="11"/>
      <c r="FDM103" s="11"/>
      <c r="FDN103" s="11"/>
      <c r="FDO103" s="11"/>
      <c r="FDP103" s="11"/>
      <c r="FDQ103" s="11"/>
      <c r="FDR103" s="11"/>
      <c r="FDS103" s="11"/>
      <c r="FDT103" s="11"/>
      <c r="FDU103" s="11"/>
      <c r="FDV103" s="11"/>
      <c r="FDW103" s="11"/>
      <c r="FDX103" s="11"/>
      <c r="FDY103" s="11"/>
      <c r="FDZ103" s="11"/>
      <c r="FEA103" s="11"/>
      <c r="FEB103" s="11"/>
      <c r="FEC103" s="11"/>
      <c r="FED103" s="11"/>
      <c r="FEE103" s="11"/>
      <c r="FEF103" s="11"/>
      <c r="FEG103" s="11"/>
      <c r="FEH103" s="11"/>
      <c r="FEI103" s="11"/>
      <c r="FEJ103" s="11"/>
      <c r="FEK103" s="11"/>
      <c r="FEL103" s="11"/>
      <c r="FEM103" s="11"/>
      <c r="FEN103" s="11"/>
      <c r="FEO103" s="11"/>
      <c r="FEP103" s="11"/>
      <c r="FEQ103" s="11"/>
      <c r="FER103" s="11"/>
      <c r="FES103" s="11"/>
      <c r="FET103" s="11"/>
      <c r="FEU103" s="11"/>
      <c r="FEV103" s="11"/>
      <c r="FEW103" s="11"/>
      <c r="FEX103" s="11"/>
      <c r="FEY103" s="11"/>
      <c r="FEZ103" s="11"/>
      <c r="FFA103" s="11"/>
      <c r="FFB103" s="11"/>
      <c r="FFC103" s="11"/>
      <c r="FFD103" s="11"/>
      <c r="FFE103" s="11"/>
      <c r="FFF103" s="11"/>
      <c r="FFG103" s="11"/>
      <c r="FFH103" s="11"/>
      <c r="FFI103" s="11"/>
      <c r="FFJ103" s="11"/>
      <c r="FFK103" s="11"/>
      <c r="FFL103" s="11"/>
      <c r="FFM103" s="11"/>
      <c r="FFN103" s="11"/>
      <c r="FFO103" s="11"/>
      <c r="FFP103" s="11"/>
      <c r="FFQ103" s="11"/>
      <c r="FFR103" s="11"/>
      <c r="FFS103" s="11"/>
      <c r="FFT103" s="11"/>
      <c r="FFU103" s="11"/>
      <c r="FFV103" s="11"/>
      <c r="FFW103" s="11"/>
      <c r="FFX103" s="11"/>
      <c r="FFY103" s="11"/>
      <c r="FFZ103" s="11"/>
      <c r="FGA103" s="11"/>
      <c r="FGB103" s="11"/>
      <c r="FGC103" s="11"/>
      <c r="FGD103" s="11"/>
      <c r="FGE103" s="11"/>
      <c r="FGF103" s="11"/>
      <c r="FGG103" s="11"/>
      <c r="FGH103" s="11"/>
      <c r="FGI103" s="11"/>
      <c r="FGJ103" s="11"/>
      <c r="FGK103" s="11"/>
      <c r="FGL103" s="11"/>
      <c r="FGM103" s="11"/>
      <c r="FGN103" s="11"/>
      <c r="FGO103" s="11"/>
      <c r="FGP103" s="11"/>
      <c r="FGQ103" s="11"/>
      <c r="FGR103" s="11"/>
      <c r="FGS103" s="11"/>
      <c r="FGT103" s="11"/>
      <c r="FGU103" s="11"/>
      <c r="FGV103" s="11"/>
      <c r="FGW103" s="11"/>
      <c r="FGX103" s="11"/>
      <c r="FGY103" s="11"/>
      <c r="FGZ103" s="11"/>
      <c r="FHA103" s="11"/>
      <c r="FHB103" s="11"/>
      <c r="FHC103" s="11"/>
      <c r="FHD103" s="11"/>
      <c r="FHE103" s="11"/>
      <c r="FHF103" s="11"/>
      <c r="FHG103" s="11"/>
      <c r="FHH103" s="11"/>
      <c r="FHI103" s="11"/>
      <c r="FHJ103" s="11"/>
      <c r="FHK103" s="11"/>
      <c r="FHL103" s="11"/>
      <c r="FHM103" s="11"/>
      <c r="FHN103" s="11"/>
      <c r="FHO103" s="11"/>
      <c r="FHP103" s="11"/>
      <c r="FHQ103" s="11"/>
      <c r="FHR103" s="11"/>
      <c r="FHS103" s="11"/>
      <c r="FHT103" s="11"/>
      <c r="FHU103" s="11"/>
      <c r="FHV103" s="11"/>
      <c r="FHW103" s="11"/>
      <c r="FHX103" s="11"/>
      <c r="FHY103" s="11"/>
      <c r="FHZ103" s="11"/>
      <c r="FIA103" s="11"/>
      <c r="FIB103" s="11"/>
      <c r="FIC103" s="11"/>
      <c r="FID103" s="11"/>
      <c r="FIE103" s="11"/>
      <c r="FIF103" s="11"/>
      <c r="FIG103" s="11"/>
      <c r="FIH103" s="11"/>
      <c r="FII103" s="11"/>
      <c r="FIJ103" s="11"/>
      <c r="FIK103" s="11"/>
      <c r="FIL103" s="11"/>
      <c r="FIM103" s="11"/>
      <c r="FIN103" s="11"/>
      <c r="FIO103" s="11"/>
      <c r="FIP103" s="11"/>
      <c r="FIQ103" s="11"/>
      <c r="FIR103" s="11"/>
      <c r="FIS103" s="11"/>
      <c r="FIT103" s="11"/>
      <c r="FIU103" s="11"/>
      <c r="FIV103" s="11"/>
      <c r="FIW103" s="11"/>
      <c r="FIX103" s="11"/>
      <c r="FIY103" s="11"/>
      <c r="FIZ103" s="11"/>
      <c r="FJA103" s="11"/>
      <c r="FJB103" s="11"/>
      <c r="FJC103" s="11"/>
      <c r="FJD103" s="11"/>
      <c r="FJE103" s="11"/>
      <c r="FJF103" s="11"/>
      <c r="FJG103" s="11"/>
      <c r="FJH103" s="11"/>
      <c r="FJI103" s="11"/>
      <c r="FJJ103" s="11"/>
      <c r="FJK103" s="11"/>
      <c r="FJL103" s="11"/>
      <c r="FJM103" s="11"/>
      <c r="FJN103" s="11"/>
      <c r="FJO103" s="11"/>
      <c r="FJP103" s="11"/>
      <c r="FJQ103" s="11"/>
      <c r="FJR103" s="11"/>
      <c r="FJS103" s="11"/>
      <c r="FJT103" s="11"/>
      <c r="FJU103" s="11"/>
      <c r="FJV103" s="11"/>
      <c r="FJW103" s="11"/>
      <c r="FJX103" s="11"/>
      <c r="FJY103" s="11"/>
      <c r="FJZ103" s="11"/>
      <c r="FKA103" s="11"/>
      <c r="FKB103" s="11"/>
      <c r="FKC103" s="11"/>
      <c r="FKD103" s="11"/>
      <c r="FKE103" s="11"/>
      <c r="FKF103" s="11"/>
      <c r="FKG103" s="11"/>
      <c r="FKH103" s="11"/>
      <c r="FKI103" s="11"/>
      <c r="FKJ103" s="11"/>
      <c r="FKK103" s="11"/>
      <c r="FKL103" s="11"/>
      <c r="FKM103" s="11"/>
      <c r="FKN103" s="11"/>
      <c r="FKO103" s="11"/>
      <c r="FKP103" s="11"/>
      <c r="FKQ103" s="11"/>
      <c r="FKR103" s="11"/>
      <c r="FKS103" s="11"/>
      <c r="FKT103" s="11"/>
      <c r="FKU103" s="11"/>
      <c r="FKV103" s="11"/>
      <c r="FKW103" s="11"/>
      <c r="FKX103" s="11"/>
      <c r="FKY103" s="11"/>
      <c r="FKZ103" s="11"/>
      <c r="FLA103" s="11"/>
      <c r="FLB103" s="11"/>
      <c r="FLC103" s="11"/>
      <c r="FLD103" s="11"/>
      <c r="FLE103" s="11"/>
      <c r="FLF103" s="11"/>
      <c r="FLG103" s="11"/>
      <c r="FLH103" s="11"/>
      <c r="FLI103" s="11"/>
      <c r="FLJ103" s="11"/>
      <c r="FLK103" s="11"/>
      <c r="FLL103" s="11"/>
      <c r="FLM103" s="11"/>
      <c r="FLN103" s="11"/>
      <c r="FLO103" s="11"/>
      <c r="FLP103" s="11"/>
      <c r="FLQ103" s="11"/>
      <c r="FLR103" s="11"/>
      <c r="FLS103" s="11"/>
      <c r="FLT103" s="11"/>
      <c r="FLU103" s="11"/>
      <c r="FLV103" s="11"/>
      <c r="FLW103" s="11"/>
      <c r="FLX103" s="11"/>
      <c r="FLY103" s="11"/>
      <c r="FLZ103" s="11"/>
      <c r="FMA103" s="11"/>
      <c r="FMB103" s="11"/>
      <c r="FMC103" s="11"/>
      <c r="FMD103" s="11"/>
      <c r="FME103" s="11"/>
      <c r="FMF103" s="11"/>
      <c r="FMG103" s="11"/>
      <c r="FMH103" s="11"/>
      <c r="FMI103" s="11"/>
      <c r="FMJ103" s="11"/>
      <c r="FMK103" s="11"/>
      <c r="FML103" s="11"/>
      <c r="FMM103" s="11"/>
      <c r="FMN103" s="11"/>
      <c r="FMO103" s="11"/>
      <c r="FMP103" s="11"/>
      <c r="FMQ103" s="11"/>
      <c r="FMR103" s="11"/>
      <c r="FMS103" s="11"/>
      <c r="FMT103" s="11"/>
      <c r="FMU103" s="11"/>
      <c r="FMV103" s="11"/>
      <c r="FMW103" s="11"/>
      <c r="FMX103" s="11"/>
      <c r="FMY103" s="11"/>
      <c r="FMZ103" s="11"/>
      <c r="FNA103" s="11"/>
      <c r="FNB103" s="11"/>
      <c r="FNC103" s="11"/>
      <c r="FND103" s="11"/>
      <c r="FNE103" s="11"/>
      <c r="FNF103" s="11"/>
      <c r="FNG103" s="11"/>
      <c r="FNH103" s="11"/>
      <c r="FNI103" s="11"/>
      <c r="FNJ103" s="11"/>
      <c r="FNK103" s="11"/>
      <c r="FNL103" s="11"/>
      <c r="FNM103" s="11"/>
      <c r="FNN103" s="11"/>
      <c r="FNO103" s="11"/>
      <c r="FNP103" s="11"/>
      <c r="FNQ103" s="11"/>
      <c r="FNR103" s="11"/>
      <c r="FNS103" s="11"/>
      <c r="FNT103" s="11"/>
      <c r="FNU103" s="11"/>
      <c r="FNV103" s="11"/>
      <c r="FNW103" s="11"/>
      <c r="FNX103" s="11"/>
      <c r="FNY103" s="11"/>
      <c r="FNZ103" s="11"/>
      <c r="FOA103" s="11"/>
      <c r="FOB103" s="11"/>
      <c r="FOC103" s="11"/>
      <c r="FOD103" s="11"/>
      <c r="FOE103" s="11"/>
      <c r="FOF103" s="11"/>
      <c r="FOG103" s="11"/>
      <c r="FOH103" s="11"/>
      <c r="FOI103" s="11"/>
      <c r="FOJ103" s="11"/>
      <c r="FOK103" s="11"/>
      <c r="FOL103" s="11"/>
      <c r="FOM103" s="11"/>
      <c r="FON103" s="11"/>
      <c r="FOO103" s="11"/>
      <c r="FOP103" s="11"/>
      <c r="FOQ103" s="11"/>
      <c r="FOR103" s="11"/>
      <c r="FOS103" s="11"/>
      <c r="FOT103" s="11"/>
      <c r="FOU103" s="11"/>
      <c r="FOV103" s="11"/>
      <c r="FOW103" s="11"/>
      <c r="FOX103" s="11"/>
      <c r="FOY103" s="11"/>
      <c r="FOZ103" s="11"/>
      <c r="FPA103" s="11"/>
      <c r="FPB103" s="11"/>
      <c r="FPC103" s="11"/>
      <c r="FPD103" s="11"/>
      <c r="FPE103" s="11"/>
      <c r="FPF103" s="11"/>
      <c r="FPG103" s="11"/>
      <c r="FPH103" s="11"/>
      <c r="FPI103" s="11"/>
      <c r="FPJ103" s="11"/>
      <c r="FPK103" s="11"/>
      <c r="FPL103" s="11"/>
      <c r="FPM103" s="11"/>
      <c r="FPN103" s="11"/>
      <c r="FPO103" s="11"/>
      <c r="FPP103" s="11"/>
      <c r="FPQ103" s="11"/>
      <c r="FPR103" s="11"/>
      <c r="FPS103" s="11"/>
      <c r="FPT103" s="11"/>
      <c r="FPU103" s="11"/>
      <c r="FPV103" s="11"/>
      <c r="FPW103" s="11"/>
      <c r="FPX103" s="11"/>
      <c r="FPY103" s="11"/>
      <c r="FPZ103" s="11"/>
      <c r="FQA103" s="11"/>
      <c r="FQB103" s="11"/>
      <c r="FQC103" s="11"/>
      <c r="FQD103" s="11"/>
      <c r="FQE103" s="11"/>
      <c r="FQF103" s="11"/>
      <c r="FQG103" s="11"/>
      <c r="FQH103" s="11"/>
      <c r="FQI103" s="11"/>
      <c r="FQJ103" s="11"/>
      <c r="FQK103" s="11"/>
      <c r="FQL103" s="11"/>
      <c r="FQM103" s="11"/>
      <c r="FQN103" s="11"/>
      <c r="FQO103" s="11"/>
      <c r="FQP103" s="11"/>
      <c r="FQQ103" s="11"/>
      <c r="FQR103" s="11"/>
      <c r="FQS103" s="11"/>
      <c r="FQT103" s="11"/>
      <c r="FQU103" s="11"/>
      <c r="FQV103" s="11"/>
      <c r="FQW103" s="11"/>
      <c r="FQX103" s="11"/>
      <c r="FQY103" s="11"/>
      <c r="FQZ103" s="11"/>
      <c r="FRA103" s="11"/>
      <c r="FRB103" s="11"/>
      <c r="FRC103" s="11"/>
      <c r="FRD103" s="11"/>
      <c r="FRE103" s="11"/>
      <c r="FRF103" s="11"/>
      <c r="FRG103" s="11"/>
      <c r="FRH103" s="11"/>
      <c r="FRI103" s="11"/>
      <c r="FRJ103" s="11"/>
      <c r="FRK103" s="11"/>
      <c r="FRL103" s="11"/>
      <c r="FRM103" s="11"/>
      <c r="FRN103" s="11"/>
      <c r="FRO103" s="11"/>
      <c r="FRP103" s="11"/>
      <c r="FRQ103" s="11"/>
      <c r="FRR103" s="11"/>
      <c r="FRS103" s="11"/>
      <c r="FRT103" s="11"/>
      <c r="FRU103" s="11"/>
      <c r="FRV103" s="11"/>
      <c r="FRW103" s="11"/>
      <c r="FRX103" s="11"/>
      <c r="FRY103" s="11"/>
      <c r="FRZ103" s="11"/>
      <c r="FSA103" s="11"/>
      <c r="FSB103" s="11"/>
      <c r="FSC103" s="11"/>
      <c r="FSD103" s="11"/>
      <c r="FSE103" s="11"/>
      <c r="FSF103" s="11"/>
      <c r="FSG103" s="11"/>
      <c r="FSH103" s="11"/>
      <c r="FSI103" s="11"/>
      <c r="FSJ103" s="11"/>
      <c r="FSK103" s="11"/>
      <c r="FSL103" s="11"/>
      <c r="FSM103" s="11"/>
      <c r="FSN103" s="11"/>
      <c r="FSO103" s="11"/>
      <c r="FSP103" s="11"/>
      <c r="FSQ103" s="11"/>
      <c r="FSR103" s="11"/>
      <c r="FSS103" s="11"/>
      <c r="FST103" s="11"/>
      <c r="FSU103" s="11"/>
      <c r="FSV103" s="11"/>
      <c r="FSW103" s="11"/>
      <c r="FSX103" s="11"/>
      <c r="FSY103" s="11"/>
      <c r="FSZ103" s="11"/>
      <c r="FTA103" s="11"/>
      <c r="FTB103" s="11"/>
      <c r="FTC103" s="11"/>
      <c r="FTD103" s="11"/>
      <c r="FTE103" s="11"/>
      <c r="FTF103" s="11"/>
      <c r="FTG103" s="11"/>
      <c r="FTH103" s="11"/>
      <c r="FTI103" s="11"/>
      <c r="FTJ103" s="11"/>
      <c r="FTK103" s="11"/>
      <c r="FTL103" s="11"/>
      <c r="FTM103" s="11"/>
      <c r="FTN103" s="11"/>
      <c r="FTO103" s="11"/>
      <c r="FTP103" s="11"/>
      <c r="FTQ103" s="11"/>
      <c r="FTR103" s="11"/>
      <c r="FTS103" s="11"/>
      <c r="FTT103" s="11"/>
      <c r="FTU103" s="11"/>
      <c r="FTV103" s="11"/>
      <c r="FTW103" s="11"/>
      <c r="FTX103" s="11"/>
      <c r="FTY103" s="11"/>
      <c r="FTZ103" s="11"/>
      <c r="FUA103" s="11"/>
      <c r="FUB103" s="11"/>
      <c r="FUC103" s="11"/>
      <c r="FUD103" s="11"/>
      <c r="FUE103" s="11"/>
      <c r="FUF103" s="11"/>
      <c r="FUG103" s="11"/>
      <c r="FUH103" s="11"/>
      <c r="FUI103" s="11"/>
      <c r="FUJ103" s="11"/>
      <c r="FUK103" s="11"/>
      <c r="FUL103" s="11"/>
      <c r="FUM103" s="11"/>
      <c r="FUN103" s="11"/>
      <c r="FUO103" s="11"/>
      <c r="FUP103" s="11"/>
      <c r="FUQ103" s="11"/>
      <c r="FUR103" s="11"/>
      <c r="FUS103" s="11"/>
      <c r="FUT103" s="11"/>
      <c r="FUU103" s="11"/>
      <c r="FUV103" s="11"/>
      <c r="FUW103" s="11"/>
      <c r="FUX103" s="11"/>
      <c r="FUY103" s="11"/>
      <c r="FUZ103" s="11"/>
      <c r="FVA103" s="11"/>
      <c r="FVB103" s="11"/>
      <c r="FVC103" s="11"/>
      <c r="FVD103" s="11"/>
      <c r="FVE103" s="11"/>
      <c r="FVF103" s="11"/>
      <c r="FVG103" s="11"/>
      <c r="FVH103" s="11"/>
      <c r="FVI103" s="11"/>
      <c r="FVJ103" s="11"/>
      <c r="FVK103" s="11"/>
      <c r="FVL103" s="11"/>
      <c r="FVM103" s="11"/>
      <c r="FVN103" s="11"/>
      <c r="FVO103" s="11"/>
      <c r="FVP103" s="11"/>
      <c r="FVQ103" s="11"/>
      <c r="FVR103" s="11"/>
      <c r="FVS103" s="11"/>
      <c r="FVT103" s="11"/>
      <c r="FVU103" s="11"/>
      <c r="FVV103" s="11"/>
      <c r="FVW103" s="11"/>
      <c r="FVX103" s="11"/>
      <c r="FVY103" s="11"/>
      <c r="FVZ103" s="11"/>
      <c r="FWA103" s="11"/>
      <c r="FWB103" s="11"/>
      <c r="FWC103" s="11"/>
      <c r="FWD103" s="11"/>
      <c r="FWE103" s="11"/>
      <c r="FWF103" s="11"/>
      <c r="FWG103" s="11"/>
      <c r="FWH103" s="11"/>
      <c r="FWI103" s="11"/>
      <c r="FWJ103" s="11"/>
      <c r="FWK103" s="11"/>
      <c r="FWL103" s="11"/>
      <c r="FWM103" s="11"/>
      <c r="FWN103" s="11"/>
      <c r="FWO103" s="11"/>
      <c r="FWP103" s="11"/>
      <c r="FWQ103" s="11"/>
      <c r="FWR103" s="11"/>
      <c r="FWS103" s="11"/>
      <c r="FWT103" s="11"/>
      <c r="FWU103" s="11"/>
      <c r="FWV103" s="11"/>
      <c r="FWW103" s="11"/>
      <c r="FWX103" s="11"/>
      <c r="FWY103" s="11"/>
      <c r="FWZ103" s="11"/>
      <c r="FXA103" s="11"/>
      <c r="FXB103" s="11"/>
      <c r="FXC103" s="11"/>
      <c r="FXD103" s="11"/>
      <c r="FXE103" s="11"/>
      <c r="FXF103" s="11"/>
      <c r="FXG103" s="11"/>
      <c r="FXH103" s="11"/>
      <c r="FXI103" s="11"/>
      <c r="FXJ103" s="11"/>
      <c r="FXK103" s="11"/>
      <c r="FXL103" s="11"/>
      <c r="FXM103" s="11"/>
      <c r="FXN103" s="11"/>
      <c r="FXO103" s="11"/>
      <c r="FXP103" s="11"/>
      <c r="FXQ103" s="11"/>
      <c r="FXR103" s="11"/>
      <c r="FXS103" s="11"/>
      <c r="FXT103" s="11"/>
      <c r="FXU103" s="11"/>
      <c r="FXV103" s="11"/>
      <c r="FXW103" s="11"/>
      <c r="FXX103" s="11"/>
      <c r="FXY103" s="11"/>
      <c r="FXZ103" s="11"/>
      <c r="FYA103" s="11"/>
      <c r="FYB103" s="11"/>
      <c r="FYC103" s="11"/>
      <c r="FYD103" s="11"/>
      <c r="FYE103" s="11"/>
      <c r="FYF103" s="11"/>
      <c r="FYG103" s="11"/>
      <c r="FYH103" s="11"/>
      <c r="FYI103" s="11"/>
      <c r="FYJ103" s="11"/>
      <c r="FYK103" s="11"/>
      <c r="FYL103" s="11"/>
      <c r="FYM103" s="11"/>
      <c r="FYN103" s="11"/>
      <c r="FYO103" s="11"/>
      <c r="FYP103" s="11"/>
      <c r="FYQ103" s="11"/>
      <c r="FYR103" s="11"/>
      <c r="FYS103" s="11"/>
      <c r="FYT103" s="11"/>
      <c r="FYU103" s="11"/>
      <c r="FYV103" s="11"/>
      <c r="FYW103" s="11"/>
      <c r="FYX103" s="11"/>
      <c r="FYY103" s="11"/>
      <c r="FYZ103" s="11"/>
      <c r="FZA103" s="11"/>
      <c r="FZB103" s="11"/>
      <c r="FZC103" s="11"/>
      <c r="FZD103" s="11"/>
      <c r="FZE103" s="11"/>
      <c r="FZF103" s="11"/>
      <c r="FZG103" s="11"/>
      <c r="FZH103" s="11"/>
      <c r="FZI103" s="11"/>
      <c r="FZJ103" s="11"/>
      <c r="FZK103" s="11"/>
      <c r="FZL103" s="11"/>
      <c r="FZM103" s="11"/>
      <c r="FZN103" s="11"/>
      <c r="FZO103" s="11"/>
      <c r="FZP103" s="11"/>
      <c r="FZQ103" s="11"/>
      <c r="FZR103" s="11"/>
      <c r="FZS103" s="11"/>
      <c r="FZT103" s="11"/>
      <c r="FZU103" s="11"/>
      <c r="FZV103" s="11"/>
      <c r="FZW103" s="11"/>
      <c r="FZX103" s="11"/>
      <c r="FZY103" s="11"/>
      <c r="FZZ103" s="11"/>
      <c r="GAA103" s="11"/>
      <c r="GAB103" s="11"/>
      <c r="GAC103" s="11"/>
      <c r="GAD103" s="11"/>
      <c r="GAE103" s="11"/>
      <c r="GAF103" s="11"/>
      <c r="GAG103" s="11"/>
      <c r="GAH103" s="11"/>
      <c r="GAI103" s="11"/>
      <c r="GAJ103" s="11"/>
      <c r="GAK103" s="11"/>
      <c r="GAL103" s="11"/>
      <c r="GAM103" s="11"/>
      <c r="GAN103" s="11"/>
      <c r="GAO103" s="11"/>
      <c r="GAP103" s="11"/>
      <c r="GAQ103" s="11"/>
      <c r="GAR103" s="11"/>
      <c r="GAS103" s="11"/>
      <c r="GAT103" s="11"/>
      <c r="GAU103" s="11"/>
      <c r="GAV103" s="11"/>
      <c r="GAW103" s="11"/>
      <c r="GAX103" s="11"/>
      <c r="GAY103" s="11"/>
      <c r="GAZ103" s="11"/>
      <c r="GBA103" s="11"/>
      <c r="GBB103" s="11"/>
      <c r="GBC103" s="11"/>
      <c r="GBD103" s="11"/>
      <c r="GBE103" s="11"/>
      <c r="GBF103" s="11"/>
      <c r="GBG103" s="11"/>
      <c r="GBH103" s="11"/>
      <c r="GBI103" s="11"/>
      <c r="GBJ103" s="11"/>
      <c r="GBK103" s="11"/>
      <c r="GBL103" s="11"/>
      <c r="GBM103" s="11"/>
      <c r="GBN103" s="11"/>
      <c r="GBO103" s="11"/>
      <c r="GBP103" s="11"/>
      <c r="GBQ103" s="11"/>
      <c r="GBR103" s="11"/>
      <c r="GBS103" s="11"/>
      <c r="GBT103" s="11"/>
      <c r="GBU103" s="11"/>
      <c r="GBV103" s="11"/>
      <c r="GBW103" s="11"/>
      <c r="GBX103" s="11"/>
      <c r="GBY103" s="11"/>
      <c r="GBZ103" s="11"/>
      <c r="GCA103" s="11"/>
      <c r="GCB103" s="11"/>
      <c r="GCC103" s="11"/>
      <c r="GCD103" s="11"/>
      <c r="GCE103" s="11"/>
      <c r="GCF103" s="11"/>
      <c r="GCG103" s="11"/>
      <c r="GCH103" s="11"/>
      <c r="GCI103" s="11"/>
      <c r="GCJ103" s="11"/>
      <c r="GCK103" s="11"/>
      <c r="GCL103" s="11"/>
      <c r="GCM103" s="11"/>
      <c r="GCN103" s="11"/>
      <c r="GCO103" s="11"/>
      <c r="GCP103" s="11"/>
      <c r="GCQ103" s="11"/>
      <c r="GCR103" s="11"/>
      <c r="GCS103" s="11"/>
      <c r="GCT103" s="11"/>
      <c r="GCU103" s="11"/>
      <c r="GCV103" s="11"/>
      <c r="GCW103" s="11"/>
      <c r="GCX103" s="11"/>
      <c r="GCY103" s="11"/>
      <c r="GCZ103" s="11"/>
      <c r="GDA103" s="11"/>
      <c r="GDB103" s="11"/>
      <c r="GDC103" s="11"/>
      <c r="GDD103" s="11"/>
      <c r="GDE103" s="11"/>
      <c r="GDF103" s="11"/>
      <c r="GDG103" s="11"/>
      <c r="GDH103" s="11"/>
      <c r="GDI103" s="11"/>
      <c r="GDJ103" s="11"/>
      <c r="GDK103" s="11"/>
      <c r="GDL103" s="11"/>
      <c r="GDM103" s="11"/>
      <c r="GDN103" s="11"/>
      <c r="GDO103" s="11"/>
      <c r="GDP103" s="11"/>
      <c r="GDQ103" s="11"/>
      <c r="GDR103" s="11"/>
      <c r="GDS103" s="11"/>
      <c r="GDT103" s="11"/>
      <c r="GDU103" s="11"/>
      <c r="GDV103" s="11"/>
      <c r="GDW103" s="11"/>
      <c r="GDX103" s="11"/>
      <c r="GDY103" s="11"/>
      <c r="GDZ103" s="11"/>
      <c r="GEA103" s="11"/>
      <c r="GEB103" s="11"/>
      <c r="GEC103" s="11"/>
      <c r="GED103" s="11"/>
      <c r="GEE103" s="11"/>
      <c r="GEF103" s="11"/>
      <c r="GEG103" s="11"/>
      <c r="GEH103" s="11"/>
      <c r="GEI103" s="11"/>
      <c r="GEJ103" s="11"/>
      <c r="GEK103" s="11"/>
      <c r="GEL103" s="11"/>
      <c r="GEM103" s="11"/>
      <c r="GEN103" s="11"/>
      <c r="GEO103" s="11"/>
      <c r="GEP103" s="11"/>
      <c r="GEQ103" s="11"/>
      <c r="GER103" s="11"/>
      <c r="GES103" s="11"/>
      <c r="GET103" s="11"/>
      <c r="GEU103" s="11"/>
      <c r="GEV103" s="11"/>
      <c r="GEW103" s="11"/>
      <c r="GEX103" s="11"/>
      <c r="GEY103" s="11"/>
      <c r="GEZ103" s="11"/>
      <c r="GFA103" s="11"/>
      <c r="GFB103" s="11"/>
      <c r="GFC103" s="11"/>
      <c r="GFD103" s="11"/>
      <c r="GFE103" s="11"/>
      <c r="GFF103" s="11"/>
      <c r="GFG103" s="11"/>
      <c r="GFH103" s="11"/>
      <c r="GFI103" s="11"/>
      <c r="GFJ103" s="11"/>
      <c r="GFK103" s="11"/>
      <c r="GFL103" s="11"/>
      <c r="GFM103" s="11"/>
      <c r="GFN103" s="11"/>
      <c r="GFO103" s="11"/>
      <c r="GFP103" s="11"/>
      <c r="GFQ103" s="11"/>
      <c r="GFR103" s="11"/>
      <c r="GFS103" s="11"/>
      <c r="GFT103" s="11"/>
      <c r="GFU103" s="11"/>
      <c r="GFV103" s="11"/>
      <c r="GFW103" s="11"/>
      <c r="GFX103" s="11"/>
      <c r="GFY103" s="11"/>
      <c r="GFZ103" s="11"/>
      <c r="GGA103" s="11"/>
      <c r="GGB103" s="11"/>
      <c r="GGC103" s="11"/>
      <c r="GGD103" s="11"/>
      <c r="GGE103" s="11"/>
      <c r="GGF103" s="11"/>
      <c r="GGG103" s="11"/>
      <c r="GGH103" s="11"/>
      <c r="GGI103" s="11"/>
      <c r="GGJ103" s="11"/>
      <c r="GGK103" s="11"/>
      <c r="GGL103" s="11"/>
      <c r="GGM103" s="11"/>
      <c r="GGN103" s="11"/>
      <c r="GGO103" s="11"/>
      <c r="GGP103" s="11"/>
      <c r="GGQ103" s="11"/>
      <c r="GGR103" s="11"/>
      <c r="GGS103" s="11"/>
      <c r="GGT103" s="11"/>
      <c r="GGU103" s="11"/>
      <c r="GGV103" s="11"/>
      <c r="GGW103" s="11"/>
      <c r="GGX103" s="11"/>
      <c r="GGY103" s="11"/>
      <c r="GGZ103" s="11"/>
      <c r="GHA103" s="11"/>
      <c r="GHB103" s="11"/>
      <c r="GHC103" s="11"/>
      <c r="GHD103" s="11"/>
      <c r="GHE103" s="11"/>
      <c r="GHF103" s="11"/>
      <c r="GHG103" s="11"/>
      <c r="GHH103" s="11"/>
      <c r="GHI103" s="11"/>
      <c r="GHJ103" s="11"/>
      <c r="GHK103" s="11"/>
      <c r="GHL103" s="11"/>
      <c r="GHM103" s="11"/>
      <c r="GHN103" s="11"/>
      <c r="GHO103" s="11"/>
      <c r="GHP103" s="11"/>
      <c r="GHQ103" s="11"/>
      <c r="GHR103" s="11"/>
      <c r="GHS103" s="11"/>
      <c r="GHT103" s="11"/>
      <c r="GHU103" s="11"/>
      <c r="GHV103" s="11"/>
      <c r="GHW103" s="11"/>
      <c r="GHX103" s="11"/>
      <c r="GHY103" s="11"/>
      <c r="GHZ103" s="11"/>
      <c r="GIA103" s="11"/>
      <c r="GIB103" s="11"/>
      <c r="GIC103" s="11"/>
      <c r="GID103" s="11"/>
      <c r="GIE103" s="11"/>
      <c r="GIF103" s="11"/>
      <c r="GIG103" s="11"/>
      <c r="GIH103" s="11"/>
      <c r="GII103" s="11"/>
      <c r="GIJ103" s="11"/>
      <c r="GIK103" s="11"/>
      <c r="GIL103" s="11"/>
      <c r="GIM103" s="11"/>
      <c r="GIN103" s="11"/>
      <c r="GIO103" s="11"/>
      <c r="GIP103" s="11"/>
      <c r="GIQ103" s="11"/>
      <c r="GIR103" s="11"/>
      <c r="GIS103" s="11"/>
      <c r="GIT103" s="11"/>
      <c r="GIU103" s="11"/>
      <c r="GIV103" s="11"/>
      <c r="GIW103" s="11"/>
      <c r="GIX103" s="11"/>
      <c r="GIY103" s="11"/>
      <c r="GIZ103" s="11"/>
      <c r="GJA103" s="11"/>
      <c r="GJB103" s="11"/>
      <c r="GJC103" s="11"/>
      <c r="GJD103" s="11"/>
      <c r="GJE103" s="11"/>
      <c r="GJF103" s="11"/>
      <c r="GJG103" s="11"/>
      <c r="GJH103" s="11"/>
      <c r="GJI103" s="11"/>
      <c r="GJJ103" s="11"/>
      <c r="GJK103" s="11"/>
      <c r="GJL103" s="11"/>
      <c r="GJM103" s="11"/>
      <c r="GJN103" s="11"/>
      <c r="GJO103" s="11"/>
      <c r="GJP103" s="11"/>
      <c r="GJQ103" s="11"/>
      <c r="GJR103" s="11"/>
      <c r="GJS103" s="11"/>
      <c r="GJT103" s="11"/>
      <c r="GJU103" s="11"/>
      <c r="GJV103" s="11"/>
      <c r="GJW103" s="11"/>
      <c r="GJX103" s="11"/>
      <c r="GJY103" s="11"/>
      <c r="GJZ103" s="11"/>
      <c r="GKA103" s="11"/>
      <c r="GKB103" s="11"/>
      <c r="GKC103" s="11"/>
      <c r="GKD103" s="11"/>
      <c r="GKE103" s="11"/>
      <c r="GKF103" s="11"/>
      <c r="GKG103" s="11"/>
      <c r="GKH103" s="11"/>
      <c r="GKI103" s="11"/>
      <c r="GKJ103" s="11"/>
      <c r="GKK103" s="11"/>
      <c r="GKL103" s="11"/>
      <c r="GKM103" s="11"/>
      <c r="GKN103" s="11"/>
      <c r="GKO103" s="11"/>
      <c r="GKP103" s="11"/>
      <c r="GKQ103" s="11"/>
      <c r="GKR103" s="11"/>
      <c r="GKS103" s="11"/>
      <c r="GKT103" s="11"/>
      <c r="GKU103" s="11"/>
      <c r="GKV103" s="11"/>
      <c r="GKW103" s="11"/>
      <c r="GKX103" s="11"/>
      <c r="GKY103" s="11"/>
      <c r="GKZ103" s="11"/>
      <c r="GLA103" s="11"/>
      <c r="GLB103" s="11"/>
      <c r="GLC103" s="11"/>
      <c r="GLD103" s="11"/>
      <c r="GLE103" s="11"/>
      <c r="GLF103" s="11"/>
      <c r="GLG103" s="11"/>
      <c r="GLH103" s="11"/>
      <c r="GLI103" s="11"/>
      <c r="GLJ103" s="11"/>
      <c r="GLK103" s="11"/>
      <c r="GLL103" s="11"/>
      <c r="GLM103" s="11"/>
      <c r="GLN103" s="11"/>
      <c r="GLO103" s="11"/>
      <c r="GLP103" s="11"/>
      <c r="GLQ103" s="11"/>
      <c r="GLR103" s="11"/>
      <c r="GLS103" s="11"/>
      <c r="GLT103" s="11"/>
      <c r="GLU103" s="11"/>
      <c r="GLV103" s="11"/>
      <c r="GLW103" s="11"/>
      <c r="GLX103" s="11"/>
      <c r="GLY103" s="11"/>
      <c r="GLZ103" s="11"/>
      <c r="GMA103" s="11"/>
      <c r="GMB103" s="11"/>
      <c r="GMC103" s="11"/>
      <c r="GMD103" s="11"/>
      <c r="GME103" s="11"/>
      <c r="GMF103" s="11"/>
      <c r="GMG103" s="11"/>
      <c r="GMH103" s="11"/>
      <c r="GMI103" s="11"/>
      <c r="GMJ103" s="11"/>
      <c r="GMK103" s="11"/>
      <c r="GML103" s="11"/>
      <c r="GMM103" s="11"/>
      <c r="GMN103" s="11"/>
      <c r="GMO103" s="11"/>
      <c r="GMP103" s="11"/>
      <c r="GMQ103" s="11"/>
      <c r="GMR103" s="11"/>
      <c r="GMS103" s="11"/>
      <c r="GMT103" s="11"/>
      <c r="GMU103" s="11"/>
      <c r="GMV103" s="11"/>
      <c r="GMW103" s="11"/>
      <c r="GMX103" s="11"/>
      <c r="GMY103" s="11"/>
      <c r="GMZ103" s="11"/>
      <c r="GNA103" s="11"/>
      <c r="GNB103" s="11"/>
      <c r="GNC103" s="11"/>
      <c r="GND103" s="11"/>
      <c r="GNE103" s="11"/>
      <c r="GNF103" s="11"/>
      <c r="GNG103" s="11"/>
      <c r="GNH103" s="11"/>
      <c r="GNI103" s="11"/>
      <c r="GNJ103" s="11"/>
      <c r="GNK103" s="11"/>
      <c r="GNL103" s="11"/>
      <c r="GNM103" s="11"/>
      <c r="GNN103" s="11"/>
      <c r="GNO103" s="11"/>
      <c r="GNP103" s="11"/>
      <c r="GNQ103" s="11"/>
      <c r="GNR103" s="11"/>
      <c r="GNS103" s="11"/>
      <c r="GNT103" s="11"/>
      <c r="GNU103" s="11"/>
      <c r="GNV103" s="11"/>
      <c r="GNW103" s="11"/>
      <c r="GNX103" s="11"/>
      <c r="GNY103" s="11"/>
      <c r="GNZ103" s="11"/>
      <c r="GOA103" s="11"/>
      <c r="GOB103" s="11"/>
      <c r="GOC103" s="11"/>
      <c r="GOD103" s="11"/>
      <c r="GOE103" s="11"/>
      <c r="GOF103" s="11"/>
      <c r="GOG103" s="11"/>
      <c r="GOH103" s="11"/>
      <c r="GOI103" s="11"/>
      <c r="GOJ103" s="11"/>
      <c r="GOK103" s="11"/>
      <c r="GOL103" s="11"/>
      <c r="GOM103" s="11"/>
      <c r="GON103" s="11"/>
      <c r="GOO103" s="11"/>
      <c r="GOP103" s="11"/>
      <c r="GOQ103" s="11"/>
      <c r="GOR103" s="11"/>
      <c r="GOS103" s="11"/>
      <c r="GOT103" s="11"/>
      <c r="GOU103" s="11"/>
      <c r="GOV103" s="11"/>
      <c r="GOW103" s="11"/>
      <c r="GOX103" s="11"/>
      <c r="GOY103" s="11"/>
      <c r="GOZ103" s="11"/>
      <c r="GPA103" s="11"/>
      <c r="GPB103" s="11"/>
      <c r="GPC103" s="11"/>
      <c r="GPD103" s="11"/>
      <c r="GPE103" s="11"/>
      <c r="GPF103" s="11"/>
      <c r="GPG103" s="11"/>
      <c r="GPH103" s="11"/>
      <c r="GPI103" s="11"/>
      <c r="GPJ103" s="11"/>
      <c r="GPK103" s="11"/>
      <c r="GPL103" s="11"/>
      <c r="GPM103" s="11"/>
      <c r="GPN103" s="11"/>
      <c r="GPO103" s="11"/>
      <c r="GPP103" s="11"/>
      <c r="GPQ103" s="11"/>
      <c r="GPR103" s="11"/>
      <c r="GPS103" s="11"/>
      <c r="GPT103" s="11"/>
      <c r="GPU103" s="11"/>
      <c r="GPV103" s="11"/>
      <c r="GPW103" s="11"/>
      <c r="GPX103" s="11"/>
      <c r="GPY103" s="11"/>
      <c r="GPZ103" s="11"/>
      <c r="GQA103" s="11"/>
      <c r="GQB103" s="11"/>
      <c r="GQC103" s="11"/>
      <c r="GQD103" s="11"/>
      <c r="GQE103" s="11"/>
      <c r="GQF103" s="11"/>
      <c r="GQG103" s="11"/>
      <c r="GQH103" s="11"/>
      <c r="GQI103" s="11"/>
      <c r="GQJ103" s="11"/>
      <c r="GQK103" s="11"/>
      <c r="GQL103" s="11"/>
      <c r="GQM103" s="11"/>
      <c r="GQN103" s="11"/>
      <c r="GQO103" s="11"/>
      <c r="GQP103" s="11"/>
      <c r="GQQ103" s="11"/>
      <c r="GQR103" s="11"/>
      <c r="GQS103" s="11"/>
      <c r="GQT103" s="11"/>
      <c r="GQU103" s="11"/>
      <c r="GQV103" s="11"/>
      <c r="GQW103" s="11"/>
      <c r="GQX103" s="11"/>
      <c r="GQY103" s="11"/>
      <c r="GQZ103" s="11"/>
      <c r="GRA103" s="11"/>
      <c r="GRB103" s="11"/>
      <c r="GRC103" s="11"/>
      <c r="GRD103" s="11"/>
      <c r="GRE103" s="11"/>
      <c r="GRF103" s="11"/>
      <c r="GRG103" s="11"/>
      <c r="GRH103" s="11"/>
      <c r="GRI103" s="11"/>
      <c r="GRJ103" s="11"/>
      <c r="GRK103" s="11"/>
      <c r="GRL103" s="11"/>
      <c r="GRM103" s="11"/>
      <c r="GRN103" s="11"/>
      <c r="GRO103" s="11"/>
      <c r="GRP103" s="11"/>
      <c r="GRQ103" s="11"/>
      <c r="GRR103" s="11"/>
      <c r="GRS103" s="11"/>
      <c r="GRT103" s="11"/>
      <c r="GRU103" s="11"/>
      <c r="GRV103" s="11"/>
      <c r="GRW103" s="11"/>
      <c r="GRX103" s="11"/>
      <c r="GRY103" s="11"/>
      <c r="GRZ103" s="11"/>
      <c r="GSA103" s="11"/>
      <c r="GSB103" s="11"/>
      <c r="GSC103" s="11"/>
      <c r="GSD103" s="11"/>
      <c r="GSE103" s="11"/>
      <c r="GSF103" s="11"/>
      <c r="GSG103" s="11"/>
      <c r="GSH103" s="11"/>
      <c r="GSI103" s="11"/>
      <c r="GSJ103" s="11"/>
      <c r="GSK103" s="11"/>
      <c r="GSL103" s="11"/>
      <c r="GSM103" s="11"/>
      <c r="GSN103" s="11"/>
      <c r="GSO103" s="11"/>
      <c r="GSP103" s="11"/>
      <c r="GSQ103" s="11"/>
      <c r="GSR103" s="11"/>
      <c r="GSS103" s="11"/>
      <c r="GST103" s="11"/>
      <c r="GSU103" s="11"/>
      <c r="GSV103" s="11"/>
      <c r="GSW103" s="11"/>
      <c r="GSX103" s="11"/>
      <c r="GSY103" s="11"/>
      <c r="GSZ103" s="11"/>
      <c r="GTA103" s="11"/>
      <c r="GTB103" s="11"/>
      <c r="GTC103" s="11"/>
      <c r="GTD103" s="11"/>
      <c r="GTE103" s="11"/>
      <c r="GTF103" s="11"/>
      <c r="GTG103" s="11"/>
      <c r="GTH103" s="11"/>
      <c r="GTI103" s="11"/>
      <c r="GTJ103" s="11"/>
      <c r="GTK103" s="11"/>
      <c r="GTL103" s="11"/>
      <c r="GTM103" s="11"/>
      <c r="GTN103" s="11"/>
      <c r="GTO103" s="11"/>
      <c r="GTP103" s="11"/>
      <c r="GTQ103" s="11"/>
      <c r="GTR103" s="11"/>
      <c r="GTS103" s="11"/>
      <c r="GTT103" s="11"/>
      <c r="GTU103" s="11"/>
      <c r="GTV103" s="11"/>
      <c r="GTW103" s="11"/>
      <c r="GTX103" s="11"/>
      <c r="GTY103" s="11"/>
      <c r="GTZ103" s="11"/>
      <c r="GUA103" s="11"/>
      <c r="GUB103" s="11"/>
      <c r="GUC103" s="11"/>
      <c r="GUD103" s="11"/>
      <c r="GUE103" s="11"/>
      <c r="GUF103" s="11"/>
      <c r="GUG103" s="11"/>
      <c r="GUH103" s="11"/>
      <c r="GUI103" s="11"/>
      <c r="GUJ103" s="11"/>
      <c r="GUK103" s="11"/>
      <c r="GUL103" s="11"/>
      <c r="GUM103" s="11"/>
      <c r="GUN103" s="11"/>
      <c r="GUO103" s="11"/>
      <c r="GUP103" s="11"/>
      <c r="GUQ103" s="11"/>
      <c r="GUR103" s="11"/>
      <c r="GUS103" s="11"/>
      <c r="GUT103" s="11"/>
      <c r="GUU103" s="11"/>
      <c r="GUV103" s="11"/>
      <c r="GUW103" s="11"/>
      <c r="GUX103" s="11"/>
      <c r="GUY103" s="11"/>
      <c r="GUZ103" s="11"/>
      <c r="GVA103" s="11"/>
      <c r="GVB103" s="11"/>
      <c r="GVC103" s="11"/>
      <c r="GVD103" s="11"/>
      <c r="GVE103" s="11"/>
      <c r="GVF103" s="11"/>
      <c r="GVG103" s="11"/>
      <c r="GVH103" s="11"/>
      <c r="GVI103" s="11"/>
      <c r="GVJ103" s="11"/>
      <c r="GVK103" s="11"/>
      <c r="GVL103" s="11"/>
      <c r="GVM103" s="11"/>
      <c r="GVN103" s="11"/>
      <c r="GVO103" s="11"/>
      <c r="GVP103" s="11"/>
      <c r="GVQ103" s="11"/>
      <c r="GVR103" s="11"/>
      <c r="GVS103" s="11"/>
      <c r="GVT103" s="11"/>
      <c r="GVU103" s="11"/>
      <c r="GVV103" s="11"/>
      <c r="GVW103" s="11"/>
      <c r="GVX103" s="11"/>
      <c r="GVY103" s="11"/>
      <c r="GVZ103" s="11"/>
      <c r="GWA103" s="11"/>
      <c r="GWB103" s="11"/>
      <c r="GWC103" s="11"/>
      <c r="GWD103" s="11"/>
      <c r="GWE103" s="11"/>
      <c r="GWF103" s="11"/>
      <c r="GWG103" s="11"/>
      <c r="GWH103" s="11"/>
      <c r="GWI103" s="11"/>
      <c r="GWJ103" s="11"/>
      <c r="GWK103" s="11"/>
      <c r="GWL103" s="11"/>
      <c r="GWM103" s="11"/>
      <c r="GWN103" s="11"/>
      <c r="GWO103" s="11"/>
      <c r="GWP103" s="11"/>
      <c r="GWQ103" s="11"/>
      <c r="GWR103" s="11"/>
      <c r="GWS103" s="11"/>
      <c r="GWT103" s="11"/>
      <c r="GWU103" s="11"/>
      <c r="GWV103" s="11"/>
      <c r="GWW103" s="11"/>
      <c r="GWX103" s="11"/>
      <c r="GWY103" s="11"/>
      <c r="GWZ103" s="11"/>
      <c r="GXA103" s="11"/>
      <c r="GXB103" s="11"/>
      <c r="GXC103" s="11"/>
      <c r="GXD103" s="11"/>
      <c r="GXE103" s="11"/>
      <c r="GXF103" s="11"/>
      <c r="GXG103" s="11"/>
      <c r="GXH103" s="11"/>
      <c r="GXI103" s="11"/>
      <c r="GXJ103" s="11"/>
      <c r="GXK103" s="11"/>
      <c r="GXL103" s="11"/>
      <c r="GXM103" s="11"/>
      <c r="GXN103" s="11"/>
      <c r="GXO103" s="11"/>
      <c r="GXP103" s="11"/>
      <c r="GXQ103" s="11"/>
      <c r="GXR103" s="11"/>
      <c r="GXS103" s="11"/>
      <c r="GXT103" s="11"/>
      <c r="GXU103" s="11"/>
      <c r="GXV103" s="11"/>
      <c r="GXW103" s="11"/>
      <c r="GXX103" s="11"/>
      <c r="GXY103" s="11"/>
      <c r="GXZ103" s="11"/>
      <c r="GYA103" s="11"/>
      <c r="GYB103" s="11"/>
      <c r="GYC103" s="11"/>
      <c r="GYD103" s="11"/>
      <c r="GYE103" s="11"/>
      <c r="GYF103" s="11"/>
      <c r="GYG103" s="11"/>
      <c r="GYH103" s="11"/>
      <c r="GYI103" s="11"/>
      <c r="GYJ103" s="11"/>
      <c r="GYK103" s="11"/>
      <c r="GYL103" s="11"/>
      <c r="GYM103" s="11"/>
      <c r="GYN103" s="11"/>
      <c r="GYO103" s="11"/>
      <c r="GYP103" s="11"/>
      <c r="GYQ103" s="11"/>
      <c r="GYR103" s="11"/>
      <c r="GYS103" s="11"/>
      <c r="GYT103" s="11"/>
      <c r="GYU103" s="11"/>
      <c r="GYV103" s="11"/>
      <c r="GYW103" s="11"/>
      <c r="GYX103" s="11"/>
      <c r="GYY103" s="11"/>
      <c r="GYZ103" s="11"/>
      <c r="GZA103" s="11"/>
      <c r="GZB103" s="11"/>
      <c r="GZC103" s="11"/>
      <c r="GZD103" s="11"/>
      <c r="GZE103" s="11"/>
      <c r="GZF103" s="11"/>
      <c r="GZG103" s="11"/>
      <c r="GZH103" s="11"/>
      <c r="GZI103" s="11"/>
      <c r="GZJ103" s="11"/>
      <c r="GZK103" s="11"/>
      <c r="GZL103" s="11"/>
      <c r="GZM103" s="11"/>
      <c r="GZN103" s="11"/>
      <c r="GZO103" s="11"/>
      <c r="GZP103" s="11"/>
      <c r="GZQ103" s="11"/>
      <c r="GZR103" s="11"/>
      <c r="GZS103" s="11"/>
      <c r="GZT103" s="11"/>
      <c r="GZU103" s="11"/>
      <c r="GZV103" s="11"/>
      <c r="GZW103" s="11"/>
      <c r="GZX103" s="11"/>
      <c r="GZY103" s="11"/>
      <c r="GZZ103" s="11"/>
      <c r="HAA103" s="11"/>
      <c r="HAB103" s="11"/>
      <c r="HAC103" s="11"/>
      <c r="HAD103" s="11"/>
      <c r="HAE103" s="11"/>
      <c r="HAF103" s="11"/>
      <c r="HAG103" s="11"/>
      <c r="HAH103" s="11"/>
      <c r="HAI103" s="11"/>
      <c r="HAJ103" s="11"/>
      <c r="HAK103" s="11"/>
      <c r="HAL103" s="11"/>
      <c r="HAM103" s="11"/>
      <c r="HAN103" s="11"/>
      <c r="HAO103" s="11"/>
      <c r="HAP103" s="11"/>
      <c r="HAQ103" s="11"/>
      <c r="HAR103" s="11"/>
      <c r="HAS103" s="11"/>
      <c r="HAT103" s="11"/>
      <c r="HAU103" s="11"/>
      <c r="HAV103" s="11"/>
      <c r="HAW103" s="11"/>
      <c r="HAX103" s="11"/>
      <c r="HAY103" s="11"/>
      <c r="HAZ103" s="11"/>
      <c r="HBA103" s="11"/>
      <c r="HBB103" s="11"/>
      <c r="HBC103" s="11"/>
      <c r="HBD103" s="11"/>
      <c r="HBE103" s="11"/>
      <c r="HBF103" s="11"/>
      <c r="HBG103" s="11"/>
      <c r="HBH103" s="11"/>
      <c r="HBI103" s="11"/>
      <c r="HBJ103" s="11"/>
      <c r="HBK103" s="11"/>
      <c r="HBL103" s="11"/>
      <c r="HBM103" s="11"/>
      <c r="HBN103" s="11"/>
      <c r="HBO103" s="11"/>
      <c r="HBP103" s="11"/>
      <c r="HBQ103" s="11"/>
      <c r="HBR103" s="11"/>
      <c r="HBS103" s="11"/>
      <c r="HBT103" s="11"/>
      <c r="HBU103" s="11"/>
      <c r="HBV103" s="11"/>
      <c r="HBW103" s="11"/>
      <c r="HBX103" s="11"/>
      <c r="HBY103" s="11"/>
      <c r="HBZ103" s="11"/>
      <c r="HCA103" s="11"/>
      <c r="HCB103" s="11"/>
      <c r="HCC103" s="11"/>
      <c r="HCD103" s="11"/>
      <c r="HCE103" s="11"/>
      <c r="HCF103" s="11"/>
      <c r="HCG103" s="11"/>
      <c r="HCH103" s="11"/>
      <c r="HCI103" s="11"/>
      <c r="HCJ103" s="11"/>
      <c r="HCK103" s="11"/>
      <c r="HCL103" s="11"/>
      <c r="HCM103" s="11"/>
      <c r="HCN103" s="11"/>
      <c r="HCO103" s="11"/>
      <c r="HCP103" s="11"/>
      <c r="HCQ103" s="11"/>
      <c r="HCR103" s="11"/>
      <c r="HCS103" s="11"/>
      <c r="HCT103" s="11"/>
      <c r="HCU103" s="11"/>
      <c r="HCV103" s="11"/>
      <c r="HCW103" s="11"/>
      <c r="HCX103" s="11"/>
      <c r="HCY103" s="11"/>
      <c r="HCZ103" s="11"/>
      <c r="HDA103" s="11"/>
      <c r="HDB103" s="11"/>
      <c r="HDC103" s="11"/>
      <c r="HDD103" s="11"/>
      <c r="HDE103" s="11"/>
      <c r="HDF103" s="11"/>
      <c r="HDG103" s="11"/>
      <c r="HDH103" s="11"/>
      <c r="HDI103" s="11"/>
      <c r="HDJ103" s="11"/>
      <c r="HDK103" s="11"/>
      <c r="HDL103" s="11"/>
      <c r="HDM103" s="11"/>
      <c r="HDN103" s="11"/>
      <c r="HDO103" s="11"/>
      <c r="HDP103" s="11"/>
      <c r="HDQ103" s="11"/>
      <c r="HDR103" s="11"/>
      <c r="HDS103" s="11"/>
      <c r="HDT103" s="11"/>
      <c r="HDU103" s="11"/>
      <c r="HDV103" s="11"/>
      <c r="HDW103" s="11"/>
      <c r="HDX103" s="11"/>
      <c r="HDY103" s="11"/>
      <c r="HDZ103" s="11"/>
      <c r="HEA103" s="11"/>
      <c r="HEB103" s="11"/>
      <c r="HEC103" s="11"/>
      <c r="HED103" s="11"/>
      <c r="HEE103" s="11"/>
      <c r="HEF103" s="11"/>
      <c r="HEG103" s="11"/>
      <c r="HEH103" s="11"/>
      <c r="HEI103" s="11"/>
      <c r="HEJ103" s="11"/>
      <c r="HEK103" s="11"/>
      <c r="HEL103" s="11"/>
      <c r="HEM103" s="11"/>
      <c r="HEN103" s="11"/>
      <c r="HEO103" s="11"/>
      <c r="HEP103" s="11"/>
      <c r="HEQ103" s="11"/>
      <c r="HER103" s="11"/>
      <c r="HES103" s="11"/>
      <c r="HET103" s="11"/>
      <c r="HEU103" s="11"/>
      <c r="HEV103" s="11"/>
      <c r="HEW103" s="11"/>
      <c r="HEX103" s="11"/>
      <c r="HEY103" s="11"/>
      <c r="HEZ103" s="11"/>
      <c r="HFA103" s="11"/>
      <c r="HFB103" s="11"/>
      <c r="HFC103" s="11"/>
      <c r="HFD103" s="11"/>
      <c r="HFE103" s="11"/>
      <c r="HFF103" s="11"/>
      <c r="HFG103" s="11"/>
      <c r="HFH103" s="11"/>
      <c r="HFI103" s="11"/>
      <c r="HFJ103" s="11"/>
      <c r="HFK103" s="11"/>
      <c r="HFL103" s="11"/>
      <c r="HFM103" s="11"/>
      <c r="HFN103" s="11"/>
      <c r="HFO103" s="11"/>
      <c r="HFP103" s="11"/>
      <c r="HFQ103" s="11"/>
      <c r="HFR103" s="11"/>
      <c r="HFS103" s="11"/>
      <c r="HFT103" s="11"/>
      <c r="HFU103" s="11"/>
      <c r="HFV103" s="11"/>
      <c r="HFW103" s="11"/>
      <c r="HFX103" s="11"/>
      <c r="HFY103" s="11"/>
      <c r="HFZ103" s="11"/>
      <c r="HGA103" s="11"/>
      <c r="HGB103" s="11"/>
      <c r="HGC103" s="11"/>
      <c r="HGD103" s="11"/>
      <c r="HGE103" s="11"/>
      <c r="HGF103" s="11"/>
      <c r="HGG103" s="11"/>
      <c r="HGH103" s="11"/>
      <c r="HGI103" s="11"/>
      <c r="HGJ103" s="11"/>
      <c r="HGK103" s="11"/>
      <c r="HGL103" s="11"/>
      <c r="HGM103" s="11"/>
      <c r="HGN103" s="11"/>
      <c r="HGO103" s="11"/>
      <c r="HGP103" s="11"/>
      <c r="HGQ103" s="11"/>
      <c r="HGR103" s="11"/>
      <c r="HGS103" s="11"/>
      <c r="HGT103" s="11"/>
      <c r="HGU103" s="11"/>
      <c r="HGV103" s="11"/>
      <c r="HGW103" s="11"/>
      <c r="HGX103" s="11"/>
      <c r="HGY103" s="11"/>
      <c r="HGZ103" s="11"/>
      <c r="HHA103" s="11"/>
      <c r="HHB103" s="11"/>
      <c r="HHC103" s="11"/>
      <c r="HHD103" s="11"/>
      <c r="HHE103" s="11"/>
      <c r="HHF103" s="11"/>
      <c r="HHG103" s="11"/>
      <c r="HHH103" s="11"/>
      <c r="HHI103" s="11"/>
      <c r="HHJ103" s="11"/>
      <c r="HHK103" s="11"/>
      <c r="HHL103" s="11"/>
      <c r="HHM103" s="11"/>
      <c r="HHN103" s="11"/>
      <c r="HHO103" s="11"/>
      <c r="HHP103" s="11"/>
      <c r="HHQ103" s="11"/>
      <c r="HHR103" s="11"/>
      <c r="HHS103" s="11"/>
      <c r="HHT103" s="11"/>
      <c r="HHU103" s="11"/>
      <c r="HHV103" s="11"/>
      <c r="HHW103" s="11"/>
      <c r="HHX103" s="11"/>
      <c r="HHY103" s="11"/>
      <c r="HHZ103" s="11"/>
      <c r="HIA103" s="11"/>
      <c r="HIB103" s="11"/>
      <c r="HIC103" s="11"/>
      <c r="HID103" s="11"/>
      <c r="HIE103" s="11"/>
      <c r="HIF103" s="11"/>
      <c r="HIG103" s="11"/>
      <c r="HIH103" s="11"/>
      <c r="HII103" s="11"/>
      <c r="HIJ103" s="11"/>
      <c r="HIK103" s="11"/>
      <c r="HIL103" s="11"/>
      <c r="HIM103" s="11"/>
      <c r="HIN103" s="11"/>
      <c r="HIO103" s="11"/>
      <c r="HIP103" s="11"/>
      <c r="HIQ103" s="11"/>
      <c r="HIR103" s="11"/>
      <c r="HIS103" s="11"/>
      <c r="HIT103" s="11"/>
      <c r="HIU103" s="11"/>
      <c r="HIV103" s="11"/>
      <c r="HIW103" s="11"/>
      <c r="HIX103" s="11"/>
      <c r="HIY103" s="11"/>
      <c r="HIZ103" s="11"/>
      <c r="HJA103" s="11"/>
      <c r="HJB103" s="11"/>
      <c r="HJC103" s="11"/>
      <c r="HJD103" s="11"/>
      <c r="HJE103" s="11"/>
      <c r="HJF103" s="11"/>
      <c r="HJG103" s="11"/>
      <c r="HJH103" s="11"/>
      <c r="HJI103" s="11"/>
      <c r="HJJ103" s="11"/>
      <c r="HJK103" s="11"/>
      <c r="HJL103" s="11"/>
      <c r="HJM103" s="11"/>
      <c r="HJN103" s="11"/>
      <c r="HJO103" s="11"/>
      <c r="HJP103" s="11"/>
      <c r="HJQ103" s="11"/>
      <c r="HJR103" s="11"/>
      <c r="HJS103" s="11"/>
      <c r="HJT103" s="11"/>
      <c r="HJU103" s="11"/>
      <c r="HJV103" s="11"/>
      <c r="HJW103" s="11"/>
      <c r="HJX103" s="11"/>
      <c r="HJY103" s="11"/>
      <c r="HJZ103" s="11"/>
      <c r="HKA103" s="11"/>
      <c r="HKB103" s="11"/>
      <c r="HKC103" s="11"/>
      <c r="HKD103" s="11"/>
      <c r="HKE103" s="11"/>
      <c r="HKF103" s="11"/>
      <c r="HKG103" s="11"/>
      <c r="HKH103" s="11"/>
      <c r="HKI103" s="11"/>
      <c r="HKJ103" s="11"/>
      <c r="HKK103" s="11"/>
      <c r="HKL103" s="11"/>
      <c r="HKM103" s="11"/>
      <c r="HKN103" s="11"/>
      <c r="HKO103" s="11"/>
      <c r="HKP103" s="11"/>
      <c r="HKQ103" s="11"/>
      <c r="HKR103" s="11"/>
      <c r="HKS103" s="11"/>
      <c r="HKT103" s="11"/>
      <c r="HKU103" s="11"/>
      <c r="HKV103" s="11"/>
      <c r="HKW103" s="11"/>
      <c r="HKX103" s="11"/>
      <c r="HKY103" s="11"/>
      <c r="HKZ103" s="11"/>
      <c r="HLA103" s="11"/>
      <c r="HLB103" s="11"/>
      <c r="HLC103" s="11"/>
      <c r="HLD103" s="11"/>
      <c r="HLE103" s="11"/>
      <c r="HLF103" s="11"/>
      <c r="HLG103" s="11"/>
      <c r="HLH103" s="11"/>
      <c r="HLI103" s="11"/>
      <c r="HLJ103" s="11"/>
      <c r="HLK103" s="11"/>
      <c r="HLL103" s="11"/>
      <c r="HLM103" s="11"/>
      <c r="HLN103" s="11"/>
      <c r="HLO103" s="11"/>
      <c r="HLP103" s="11"/>
      <c r="HLQ103" s="11"/>
      <c r="HLR103" s="11"/>
      <c r="HLS103" s="11"/>
      <c r="HLT103" s="11"/>
      <c r="HLU103" s="11"/>
      <c r="HLV103" s="11"/>
      <c r="HLW103" s="11"/>
      <c r="HLX103" s="11"/>
      <c r="HLY103" s="11"/>
      <c r="HLZ103" s="11"/>
      <c r="HMA103" s="11"/>
      <c r="HMB103" s="11"/>
      <c r="HMC103" s="11"/>
      <c r="HMD103" s="11"/>
      <c r="HME103" s="11"/>
      <c r="HMF103" s="11"/>
      <c r="HMG103" s="11"/>
      <c r="HMH103" s="11"/>
      <c r="HMI103" s="11"/>
      <c r="HMJ103" s="11"/>
      <c r="HMK103" s="11"/>
      <c r="HML103" s="11"/>
      <c r="HMM103" s="11"/>
      <c r="HMN103" s="11"/>
      <c r="HMO103" s="11"/>
      <c r="HMP103" s="11"/>
      <c r="HMQ103" s="11"/>
      <c r="HMR103" s="11"/>
      <c r="HMS103" s="11"/>
      <c r="HMT103" s="11"/>
      <c r="HMU103" s="11"/>
      <c r="HMV103" s="11"/>
      <c r="HMW103" s="11"/>
      <c r="HMX103" s="11"/>
      <c r="HMY103" s="11"/>
      <c r="HMZ103" s="11"/>
      <c r="HNA103" s="11"/>
      <c r="HNB103" s="11"/>
      <c r="HNC103" s="11"/>
      <c r="HND103" s="11"/>
      <c r="HNE103" s="11"/>
      <c r="HNF103" s="11"/>
      <c r="HNG103" s="11"/>
      <c r="HNH103" s="11"/>
      <c r="HNI103" s="11"/>
      <c r="HNJ103" s="11"/>
      <c r="HNK103" s="11"/>
      <c r="HNL103" s="11"/>
      <c r="HNM103" s="11"/>
      <c r="HNN103" s="11"/>
      <c r="HNO103" s="11"/>
      <c r="HNP103" s="11"/>
      <c r="HNQ103" s="11"/>
      <c r="HNR103" s="11"/>
      <c r="HNS103" s="11"/>
      <c r="HNT103" s="11"/>
      <c r="HNU103" s="11"/>
      <c r="HNV103" s="11"/>
      <c r="HNW103" s="11"/>
      <c r="HNX103" s="11"/>
      <c r="HNY103" s="11"/>
      <c r="HNZ103" s="11"/>
      <c r="HOA103" s="11"/>
      <c r="HOB103" s="11"/>
      <c r="HOC103" s="11"/>
      <c r="HOD103" s="11"/>
      <c r="HOE103" s="11"/>
      <c r="HOF103" s="11"/>
      <c r="HOG103" s="11"/>
      <c r="HOH103" s="11"/>
      <c r="HOI103" s="11"/>
      <c r="HOJ103" s="11"/>
      <c r="HOK103" s="11"/>
      <c r="HOL103" s="11"/>
      <c r="HOM103" s="11"/>
      <c r="HON103" s="11"/>
      <c r="HOO103" s="11"/>
      <c r="HOP103" s="11"/>
      <c r="HOQ103" s="11"/>
      <c r="HOR103" s="11"/>
      <c r="HOS103" s="11"/>
      <c r="HOT103" s="11"/>
      <c r="HOU103" s="11"/>
      <c r="HOV103" s="11"/>
      <c r="HOW103" s="11"/>
      <c r="HOX103" s="11"/>
      <c r="HOY103" s="11"/>
      <c r="HOZ103" s="11"/>
      <c r="HPA103" s="11"/>
      <c r="HPB103" s="11"/>
      <c r="HPC103" s="11"/>
      <c r="HPD103" s="11"/>
      <c r="HPE103" s="11"/>
      <c r="HPF103" s="11"/>
      <c r="HPG103" s="11"/>
      <c r="HPH103" s="11"/>
      <c r="HPI103" s="11"/>
      <c r="HPJ103" s="11"/>
      <c r="HPK103" s="11"/>
      <c r="HPL103" s="11"/>
      <c r="HPM103" s="11"/>
      <c r="HPN103" s="11"/>
      <c r="HPO103" s="11"/>
      <c r="HPP103" s="11"/>
      <c r="HPQ103" s="11"/>
      <c r="HPR103" s="11"/>
      <c r="HPS103" s="11"/>
      <c r="HPT103" s="11"/>
      <c r="HPU103" s="11"/>
      <c r="HPV103" s="11"/>
      <c r="HPW103" s="11"/>
      <c r="HPX103" s="11"/>
      <c r="HPY103" s="11"/>
      <c r="HPZ103" s="11"/>
      <c r="HQA103" s="11"/>
      <c r="HQB103" s="11"/>
      <c r="HQC103" s="11"/>
      <c r="HQD103" s="11"/>
      <c r="HQE103" s="11"/>
      <c r="HQF103" s="11"/>
      <c r="HQG103" s="11"/>
      <c r="HQH103" s="11"/>
      <c r="HQI103" s="11"/>
      <c r="HQJ103" s="11"/>
      <c r="HQK103" s="11"/>
      <c r="HQL103" s="11"/>
      <c r="HQM103" s="11"/>
      <c r="HQN103" s="11"/>
      <c r="HQO103" s="11"/>
      <c r="HQP103" s="11"/>
      <c r="HQQ103" s="11"/>
      <c r="HQR103" s="11"/>
      <c r="HQS103" s="11"/>
      <c r="HQT103" s="11"/>
      <c r="HQU103" s="11"/>
      <c r="HQV103" s="11"/>
      <c r="HQW103" s="11"/>
      <c r="HQX103" s="11"/>
      <c r="HQY103" s="11"/>
      <c r="HQZ103" s="11"/>
      <c r="HRA103" s="11"/>
      <c r="HRB103" s="11"/>
      <c r="HRC103" s="11"/>
      <c r="HRD103" s="11"/>
      <c r="HRE103" s="11"/>
      <c r="HRF103" s="11"/>
      <c r="HRG103" s="11"/>
      <c r="HRH103" s="11"/>
      <c r="HRI103" s="11"/>
      <c r="HRJ103" s="11"/>
      <c r="HRK103" s="11"/>
      <c r="HRL103" s="11"/>
      <c r="HRM103" s="11"/>
      <c r="HRN103" s="11"/>
      <c r="HRO103" s="11"/>
      <c r="HRP103" s="11"/>
      <c r="HRQ103" s="11"/>
      <c r="HRR103" s="11"/>
      <c r="HRS103" s="11"/>
      <c r="HRT103" s="11"/>
      <c r="HRU103" s="11"/>
      <c r="HRV103" s="11"/>
      <c r="HRW103" s="11"/>
      <c r="HRX103" s="11"/>
      <c r="HRY103" s="11"/>
      <c r="HRZ103" s="11"/>
      <c r="HSA103" s="11"/>
      <c r="HSB103" s="11"/>
      <c r="HSC103" s="11"/>
      <c r="HSD103" s="11"/>
      <c r="HSE103" s="11"/>
      <c r="HSF103" s="11"/>
      <c r="HSG103" s="11"/>
      <c r="HSH103" s="11"/>
      <c r="HSI103" s="11"/>
      <c r="HSJ103" s="11"/>
      <c r="HSK103" s="11"/>
      <c r="HSL103" s="11"/>
      <c r="HSM103" s="11"/>
      <c r="HSN103" s="11"/>
      <c r="HSO103" s="11"/>
      <c r="HSP103" s="11"/>
      <c r="HSQ103" s="11"/>
      <c r="HSR103" s="11"/>
      <c r="HSS103" s="11"/>
      <c r="HST103" s="11"/>
      <c r="HSU103" s="11"/>
      <c r="HSV103" s="11"/>
      <c r="HSW103" s="11"/>
      <c r="HSX103" s="11"/>
      <c r="HSY103" s="11"/>
      <c r="HSZ103" s="11"/>
      <c r="HTA103" s="11"/>
      <c r="HTB103" s="11"/>
      <c r="HTC103" s="11"/>
      <c r="HTD103" s="11"/>
      <c r="HTE103" s="11"/>
      <c r="HTF103" s="11"/>
      <c r="HTG103" s="11"/>
      <c r="HTH103" s="11"/>
      <c r="HTI103" s="11"/>
      <c r="HTJ103" s="11"/>
      <c r="HTK103" s="11"/>
      <c r="HTL103" s="11"/>
      <c r="HTM103" s="11"/>
      <c r="HTN103" s="11"/>
      <c r="HTO103" s="11"/>
      <c r="HTP103" s="11"/>
      <c r="HTQ103" s="11"/>
      <c r="HTR103" s="11"/>
      <c r="HTS103" s="11"/>
      <c r="HTT103" s="11"/>
      <c r="HTU103" s="11"/>
      <c r="HTV103" s="11"/>
      <c r="HTW103" s="11"/>
      <c r="HTX103" s="11"/>
      <c r="HTY103" s="11"/>
      <c r="HTZ103" s="11"/>
      <c r="HUA103" s="11"/>
      <c r="HUB103" s="11"/>
      <c r="HUC103" s="11"/>
      <c r="HUD103" s="11"/>
      <c r="HUE103" s="11"/>
      <c r="HUF103" s="11"/>
      <c r="HUG103" s="11"/>
      <c r="HUH103" s="11"/>
      <c r="HUI103" s="11"/>
      <c r="HUJ103" s="11"/>
      <c r="HUK103" s="11"/>
      <c r="HUL103" s="11"/>
      <c r="HUM103" s="11"/>
      <c r="HUN103" s="11"/>
      <c r="HUO103" s="11"/>
      <c r="HUP103" s="11"/>
      <c r="HUQ103" s="11"/>
      <c r="HUR103" s="11"/>
      <c r="HUS103" s="11"/>
      <c r="HUT103" s="11"/>
      <c r="HUU103" s="11"/>
      <c r="HUV103" s="11"/>
      <c r="HUW103" s="11"/>
      <c r="HUX103" s="11"/>
      <c r="HUY103" s="11"/>
      <c r="HUZ103" s="11"/>
      <c r="HVA103" s="11"/>
      <c r="HVB103" s="11"/>
      <c r="HVC103" s="11"/>
      <c r="HVD103" s="11"/>
      <c r="HVE103" s="11"/>
      <c r="HVF103" s="11"/>
      <c r="HVG103" s="11"/>
      <c r="HVH103" s="11"/>
      <c r="HVI103" s="11"/>
      <c r="HVJ103" s="11"/>
      <c r="HVK103" s="11"/>
      <c r="HVL103" s="11"/>
      <c r="HVM103" s="11"/>
      <c r="HVN103" s="11"/>
      <c r="HVO103" s="11"/>
      <c r="HVP103" s="11"/>
      <c r="HVQ103" s="11"/>
      <c r="HVR103" s="11"/>
      <c r="HVS103" s="11"/>
      <c r="HVT103" s="11"/>
      <c r="HVU103" s="11"/>
      <c r="HVV103" s="11"/>
      <c r="HVW103" s="11"/>
      <c r="HVX103" s="11"/>
      <c r="HVY103" s="11"/>
      <c r="HVZ103" s="11"/>
      <c r="HWA103" s="11"/>
      <c r="HWB103" s="11"/>
      <c r="HWC103" s="11"/>
      <c r="HWD103" s="11"/>
      <c r="HWE103" s="11"/>
      <c r="HWF103" s="11"/>
      <c r="HWG103" s="11"/>
      <c r="HWH103" s="11"/>
      <c r="HWI103" s="11"/>
      <c r="HWJ103" s="11"/>
      <c r="HWK103" s="11"/>
      <c r="HWL103" s="11"/>
      <c r="HWM103" s="11"/>
      <c r="HWN103" s="11"/>
      <c r="HWO103" s="11"/>
      <c r="HWP103" s="11"/>
      <c r="HWQ103" s="11"/>
      <c r="HWR103" s="11"/>
      <c r="HWS103" s="11"/>
      <c r="HWT103" s="11"/>
      <c r="HWU103" s="11"/>
      <c r="HWV103" s="11"/>
      <c r="HWW103" s="11"/>
      <c r="HWX103" s="11"/>
      <c r="HWY103" s="11"/>
      <c r="HWZ103" s="11"/>
      <c r="HXA103" s="11"/>
      <c r="HXB103" s="11"/>
      <c r="HXC103" s="11"/>
      <c r="HXD103" s="11"/>
      <c r="HXE103" s="11"/>
      <c r="HXF103" s="11"/>
      <c r="HXG103" s="11"/>
      <c r="HXH103" s="11"/>
      <c r="HXI103" s="11"/>
      <c r="HXJ103" s="11"/>
      <c r="HXK103" s="11"/>
      <c r="HXL103" s="11"/>
      <c r="HXM103" s="11"/>
      <c r="HXN103" s="11"/>
      <c r="HXO103" s="11"/>
      <c r="HXP103" s="11"/>
      <c r="HXQ103" s="11"/>
      <c r="HXR103" s="11"/>
      <c r="HXS103" s="11"/>
      <c r="HXT103" s="11"/>
      <c r="HXU103" s="11"/>
      <c r="HXV103" s="11"/>
      <c r="HXW103" s="11"/>
      <c r="HXX103" s="11"/>
      <c r="HXY103" s="11"/>
      <c r="HXZ103" s="11"/>
      <c r="HYA103" s="11"/>
      <c r="HYB103" s="11"/>
      <c r="HYC103" s="11"/>
      <c r="HYD103" s="11"/>
      <c r="HYE103" s="11"/>
      <c r="HYF103" s="11"/>
      <c r="HYG103" s="11"/>
      <c r="HYH103" s="11"/>
      <c r="HYI103" s="11"/>
      <c r="HYJ103" s="11"/>
      <c r="HYK103" s="11"/>
      <c r="HYL103" s="11"/>
      <c r="HYM103" s="11"/>
      <c r="HYN103" s="11"/>
      <c r="HYO103" s="11"/>
      <c r="HYP103" s="11"/>
      <c r="HYQ103" s="11"/>
      <c r="HYR103" s="11"/>
      <c r="HYS103" s="11"/>
      <c r="HYT103" s="11"/>
      <c r="HYU103" s="11"/>
      <c r="HYV103" s="11"/>
      <c r="HYW103" s="11"/>
      <c r="HYX103" s="11"/>
      <c r="HYY103" s="11"/>
      <c r="HYZ103" s="11"/>
      <c r="HZA103" s="11"/>
      <c r="HZB103" s="11"/>
      <c r="HZC103" s="11"/>
      <c r="HZD103" s="11"/>
      <c r="HZE103" s="11"/>
      <c r="HZF103" s="11"/>
      <c r="HZG103" s="11"/>
      <c r="HZH103" s="11"/>
      <c r="HZI103" s="11"/>
      <c r="HZJ103" s="11"/>
      <c r="HZK103" s="11"/>
      <c r="HZL103" s="11"/>
      <c r="HZM103" s="11"/>
      <c r="HZN103" s="11"/>
      <c r="HZO103" s="11"/>
      <c r="HZP103" s="11"/>
      <c r="HZQ103" s="11"/>
      <c r="HZR103" s="11"/>
      <c r="HZS103" s="11"/>
      <c r="HZT103" s="11"/>
      <c r="HZU103" s="11"/>
      <c r="HZV103" s="11"/>
      <c r="HZW103" s="11"/>
      <c r="HZX103" s="11"/>
      <c r="HZY103" s="11"/>
      <c r="HZZ103" s="11"/>
      <c r="IAA103" s="11"/>
      <c r="IAB103" s="11"/>
      <c r="IAC103" s="11"/>
      <c r="IAD103" s="11"/>
      <c r="IAE103" s="11"/>
      <c r="IAF103" s="11"/>
      <c r="IAG103" s="11"/>
      <c r="IAH103" s="11"/>
      <c r="IAI103" s="11"/>
      <c r="IAJ103" s="11"/>
      <c r="IAK103" s="11"/>
      <c r="IAL103" s="11"/>
      <c r="IAM103" s="11"/>
      <c r="IAN103" s="11"/>
      <c r="IAO103" s="11"/>
      <c r="IAP103" s="11"/>
      <c r="IAQ103" s="11"/>
      <c r="IAR103" s="11"/>
      <c r="IAS103" s="11"/>
      <c r="IAT103" s="11"/>
      <c r="IAU103" s="11"/>
      <c r="IAV103" s="11"/>
      <c r="IAW103" s="11"/>
      <c r="IAX103" s="11"/>
      <c r="IAY103" s="11"/>
      <c r="IAZ103" s="11"/>
      <c r="IBA103" s="11"/>
      <c r="IBB103" s="11"/>
      <c r="IBC103" s="11"/>
      <c r="IBD103" s="11"/>
      <c r="IBE103" s="11"/>
      <c r="IBF103" s="11"/>
      <c r="IBG103" s="11"/>
      <c r="IBH103" s="11"/>
      <c r="IBI103" s="11"/>
      <c r="IBJ103" s="11"/>
      <c r="IBK103" s="11"/>
      <c r="IBL103" s="11"/>
      <c r="IBM103" s="11"/>
      <c r="IBN103" s="11"/>
      <c r="IBO103" s="11"/>
      <c r="IBP103" s="11"/>
      <c r="IBQ103" s="11"/>
      <c r="IBR103" s="11"/>
      <c r="IBS103" s="11"/>
      <c r="IBT103" s="11"/>
      <c r="IBU103" s="11"/>
      <c r="IBV103" s="11"/>
      <c r="IBW103" s="11"/>
      <c r="IBX103" s="11"/>
      <c r="IBY103" s="11"/>
      <c r="IBZ103" s="11"/>
      <c r="ICA103" s="11"/>
      <c r="ICB103" s="11"/>
      <c r="ICC103" s="11"/>
      <c r="ICD103" s="11"/>
      <c r="ICE103" s="11"/>
      <c r="ICF103" s="11"/>
      <c r="ICG103" s="11"/>
      <c r="ICH103" s="11"/>
      <c r="ICI103" s="11"/>
      <c r="ICJ103" s="11"/>
      <c r="ICK103" s="11"/>
      <c r="ICL103" s="11"/>
      <c r="ICM103" s="11"/>
      <c r="ICN103" s="11"/>
      <c r="ICO103" s="11"/>
      <c r="ICP103" s="11"/>
      <c r="ICQ103" s="11"/>
      <c r="ICR103" s="11"/>
      <c r="ICS103" s="11"/>
      <c r="ICT103" s="11"/>
      <c r="ICU103" s="11"/>
      <c r="ICV103" s="11"/>
      <c r="ICW103" s="11"/>
      <c r="ICX103" s="11"/>
      <c r="ICY103" s="11"/>
      <c r="ICZ103" s="11"/>
      <c r="IDA103" s="11"/>
      <c r="IDB103" s="11"/>
      <c r="IDC103" s="11"/>
      <c r="IDD103" s="11"/>
      <c r="IDE103" s="11"/>
      <c r="IDF103" s="11"/>
      <c r="IDG103" s="11"/>
      <c r="IDH103" s="11"/>
      <c r="IDI103" s="11"/>
      <c r="IDJ103" s="11"/>
      <c r="IDK103" s="11"/>
      <c r="IDL103" s="11"/>
      <c r="IDM103" s="11"/>
      <c r="IDN103" s="11"/>
      <c r="IDO103" s="11"/>
      <c r="IDP103" s="11"/>
      <c r="IDQ103" s="11"/>
      <c r="IDR103" s="11"/>
      <c r="IDS103" s="11"/>
      <c r="IDT103" s="11"/>
      <c r="IDU103" s="11"/>
      <c r="IDV103" s="11"/>
      <c r="IDW103" s="11"/>
      <c r="IDX103" s="11"/>
      <c r="IDY103" s="11"/>
      <c r="IDZ103" s="11"/>
      <c r="IEA103" s="11"/>
      <c r="IEB103" s="11"/>
      <c r="IEC103" s="11"/>
      <c r="IED103" s="11"/>
      <c r="IEE103" s="11"/>
      <c r="IEF103" s="11"/>
      <c r="IEG103" s="11"/>
      <c r="IEH103" s="11"/>
      <c r="IEI103" s="11"/>
      <c r="IEJ103" s="11"/>
      <c r="IEK103" s="11"/>
      <c r="IEL103" s="11"/>
      <c r="IEM103" s="11"/>
      <c r="IEN103" s="11"/>
      <c r="IEO103" s="11"/>
      <c r="IEP103" s="11"/>
      <c r="IEQ103" s="11"/>
      <c r="IER103" s="11"/>
      <c r="IES103" s="11"/>
      <c r="IET103" s="11"/>
      <c r="IEU103" s="11"/>
      <c r="IEV103" s="11"/>
      <c r="IEW103" s="11"/>
      <c r="IEX103" s="11"/>
      <c r="IEY103" s="11"/>
      <c r="IEZ103" s="11"/>
      <c r="IFA103" s="11"/>
      <c r="IFB103" s="11"/>
      <c r="IFC103" s="11"/>
      <c r="IFD103" s="11"/>
      <c r="IFE103" s="11"/>
      <c r="IFF103" s="11"/>
      <c r="IFG103" s="11"/>
      <c r="IFH103" s="11"/>
      <c r="IFI103" s="11"/>
      <c r="IFJ103" s="11"/>
      <c r="IFK103" s="11"/>
      <c r="IFL103" s="11"/>
      <c r="IFM103" s="11"/>
      <c r="IFN103" s="11"/>
      <c r="IFO103" s="11"/>
      <c r="IFP103" s="11"/>
      <c r="IFQ103" s="11"/>
      <c r="IFR103" s="11"/>
      <c r="IFS103" s="11"/>
      <c r="IFT103" s="11"/>
      <c r="IFU103" s="11"/>
      <c r="IFV103" s="11"/>
      <c r="IFW103" s="11"/>
      <c r="IFX103" s="11"/>
      <c r="IFY103" s="11"/>
      <c r="IFZ103" s="11"/>
      <c r="IGA103" s="11"/>
      <c r="IGB103" s="11"/>
      <c r="IGC103" s="11"/>
      <c r="IGD103" s="11"/>
      <c r="IGE103" s="11"/>
      <c r="IGF103" s="11"/>
      <c r="IGG103" s="11"/>
      <c r="IGH103" s="11"/>
      <c r="IGI103" s="11"/>
      <c r="IGJ103" s="11"/>
      <c r="IGK103" s="11"/>
      <c r="IGL103" s="11"/>
      <c r="IGM103" s="11"/>
      <c r="IGN103" s="11"/>
      <c r="IGO103" s="11"/>
      <c r="IGP103" s="11"/>
      <c r="IGQ103" s="11"/>
      <c r="IGR103" s="11"/>
      <c r="IGS103" s="11"/>
      <c r="IGT103" s="11"/>
      <c r="IGU103" s="11"/>
      <c r="IGV103" s="11"/>
      <c r="IGW103" s="11"/>
      <c r="IGX103" s="11"/>
      <c r="IGY103" s="11"/>
      <c r="IGZ103" s="11"/>
      <c r="IHA103" s="11"/>
      <c r="IHB103" s="11"/>
      <c r="IHC103" s="11"/>
      <c r="IHD103" s="11"/>
      <c r="IHE103" s="11"/>
      <c r="IHF103" s="11"/>
      <c r="IHG103" s="11"/>
      <c r="IHH103" s="11"/>
      <c r="IHI103" s="11"/>
      <c r="IHJ103" s="11"/>
      <c r="IHK103" s="11"/>
      <c r="IHL103" s="11"/>
      <c r="IHM103" s="11"/>
      <c r="IHN103" s="11"/>
      <c r="IHO103" s="11"/>
      <c r="IHP103" s="11"/>
      <c r="IHQ103" s="11"/>
      <c r="IHR103" s="11"/>
      <c r="IHS103" s="11"/>
      <c r="IHT103" s="11"/>
      <c r="IHU103" s="11"/>
      <c r="IHV103" s="11"/>
      <c r="IHW103" s="11"/>
      <c r="IHX103" s="11"/>
      <c r="IHY103" s="11"/>
      <c r="IHZ103" s="11"/>
      <c r="IIA103" s="11"/>
      <c r="IIB103" s="11"/>
      <c r="IIC103" s="11"/>
      <c r="IID103" s="11"/>
      <c r="IIE103" s="11"/>
      <c r="IIF103" s="11"/>
      <c r="IIG103" s="11"/>
      <c r="IIH103" s="11"/>
      <c r="III103" s="11"/>
      <c r="IIJ103" s="11"/>
      <c r="IIK103" s="11"/>
      <c r="IIL103" s="11"/>
      <c r="IIM103" s="11"/>
      <c r="IIN103" s="11"/>
      <c r="IIO103" s="11"/>
      <c r="IIP103" s="11"/>
      <c r="IIQ103" s="11"/>
      <c r="IIR103" s="11"/>
      <c r="IIS103" s="11"/>
      <c r="IIT103" s="11"/>
      <c r="IIU103" s="11"/>
      <c r="IIV103" s="11"/>
      <c r="IIW103" s="11"/>
      <c r="IIX103" s="11"/>
      <c r="IIY103" s="11"/>
      <c r="IIZ103" s="11"/>
      <c r="IJA103" s="11"/>
      <c r="IJB103" s="11"/>
      <c r="IJC103" s="11"/>
      <c r="IJD103" s="11"/>
      <c r="IJE103" s="11"/>
      <c r="IJF103" s="11"/>
      <c r="IJG103" s="11"/>
      <c r="IJH103" s="11"/>
      <c r="IJI103" s="11"/>
      <c r="IJJ103" s="11"/>
      <c r="IJK103" s="11"/>
      <c r="IJL103" s="11"/>
      <c r="IJM103" s="11"/>
      <c r="IJN103" s="11"/>
      <c r="IJO103" s="11"/>
      <c r="IJP103" s="11"/>
      <c r="IJQ103" s="11"/>
      <c r="IJR103" s="11"/>
      <c r="IJS103" s="11"/>
      <c r="IJT103" s="11"/>
      <c r="IJU103" s="11"/>
      <c r="IJV103" s="11"/>
      <c r="IJW103" s="11"/>
      <c r="IJX103" s="11"/>
      <c r="IJY103" s="11"/>
      <c r="IJZ103" s="11"/>
      <c r="IKA103" s="11"/>
      <c r="IKB103" s="11"/>
      <c r="IKC103" s="11"/>
      <c r="IKD103" s="11"/>
      <c r="IKE103" s="11"/>
      <c r="IKF103" s="11"/>
      <c r="IKG103" s="11"/>
      <c r="IKH103" s="11"/>
      <c r="IKI103" s="11"/>
      <c r="IKJ103" s="11"/>
      <c r="IKK103" s="11"/>
      <c r="IKL103" s="11"/>
      <c r="IKM103" s="11"/>
      <c r="IKN103" s="11"/>
      <c r="IKO103" s="11"/>
      <c r="IKP103" s="11"/>
      <c r="IKQ103" s="11"/>
      <c r="IKR103" s="11"/>
      <c r="IKS103" s="11"/>
      <c r="IKT103" s="11"/>
      <c r="IKU103" s="11"/>
      <c r="IKV103" s="11"/>
      <c r="IKW103" s="11"/>
      <c r="IKX103" s="11"/>
      <c r="IKY103" s="11"/>
      <c r="IKZ103" s="11"/>
      <c r="ILA103" s="11"/>
      <c r="ILB103" s="11"/>
      <c r="ILC103" s="11"/>
      <c r="ILD103" s="11"/>
      <c r="ILE103" s="11"/>
      <c r="ILF103" s="11"/>
      <c r="ILG103" s="11"/>
      <c r="ILH103" s="11"/>
      <c r="ILI103" s="11"/>
      <c r="ILJ103" s="11"/>
      <c r="ILK103" s="11"/>
      <c r="ILL103" s="11"/>
      <c r="ILM103" s="11"/>
      <c r="ILN103" s="11"/>
      <c r="ILO103" s="11"/>
      <c r="ILP103" s="11"/>
      <c r="ILQ103" s="11"/>
      <c r="ILR103" s="11"/>
      <c r="ILS103" s="11"/>
      <c r="ILT103" s="11"/>
      <c r="ILU103" s="11"/>
      <c r="ILV103" s="11"/>
      <c r="ILW103" s="11"/>
      <c r="ILX103" s="11"/>
      <c r="ILY103" s="11"/>
      <c r="ILZ103" s="11"/>
      <c r="IMA103" s="11"/>
      <c r="IMB103" s="11"/>
      <c r="IMC103" s="11"/>
      <c r="IMD103" s="11"/>
      <c r="IME103" s="11"/>
      <c r="IMF103" s="11"/>
      <c r="IMG103" s="11"/>
      <c r="IMH103" s="11"/>
      <c r="IMI103" s="11"/>
      <c r="IMJ103" s="11"/>
      <c r="IMK103" s="11"/>
      <c r="IML103" s="11"/>
      <c r="IMM103" s="11"/>
      <c r="IMN103" s="11"/>
      <c r="IMO103" s="11"/>
      <c r="IMP103" s="11"/>
      <c r="IMQ103" s="11"/>
      <c r="IMR103" s="11"/>
      <c r="IMS103" s="11"/>
      <c r="IMT103" s="11"/>
      <c r="IMU103" s="11"/>
      <c r="IMV103" s="11"/>
      <c r="IMW103" s="11"/>
      <c r="IMX103" s="11"/>
      <c r="IMY103" s="11"/>
      <c r="IMZ103" s="11"/>
      <c r="INA103" s="11"/>
      <c r="INB103" s="11"/>
      <c r="INC103" s="11"/>
      <c r="IND103" s="11"/>
      <c r="INE103" s="11"/>
      <c r="INF103" s="11"/>
      <c r="ING103" s="11"/>
      <c r="INH103" s="11"/>
      <c r="INI103" s="11"/>
      <c r="INJ103" s="11"/>
      <c r="INK103" s="11"/>
      <c r="INL103" s="11"/>
      <c r="INM103" s="11"/>
      <c r="INN103" s="11"/>
      <c r="INO103" s="11"/>
      <c r="INP103" s="11"/>
      <c r="INQ103" s="11"/>
      <c r="INR103" s="11"/>
      <c r="INS103" s="11"/>
      <c r="INT103" s="11"/>
      <c r="INU103" s="11"/>
      <c r="INV103" s="11"/>
      <c r="INW103" s="11"/>
      <c r="INX103" s="11"/>
      <c r="INY103" s="11"/>
      <c r="INZ103" s="11"/>
      <c r="IOA103" s="11"/>
      <c r="IOB103" s="11"/>
      <c r="IOC103" s="11"/>
      <c r="IOD103" s="11"/>
      <c r="IOE103" s="11"/>
      <c r="IOF103" s="11"/>
      <c r="IOG103" s="11"/>
      <c r="IOH103" s="11"/>
      <c r="IOI103" s="11"/>
      <c r="IOJ103" s="11"/>
      <c r="IOK103" s="11"/>
      <c r="IOL103" s="11"/>
      <c r="IOM103" s="11"/>
      <c r="ION103" s="11"/>
      <c r="IOO103" s="11"/>
      <c r="IOP103" s="11"/>
      <c r="IOQ103" s="11"/>
      <c r="IOR103" s="11"/>
      <c r="IOS103" s="11"/>
      <c r="IOT103" s="11"/>
      <c r="IOU103" s="11"/>
      <c r="IOV103" s="11"/>
      <c r="IOW103" s="11"/>
      <c r="IOX103" s="11"/>
      <c r="IOY103" s="11"/>
      <c r="IOZ103" s="11"/>
      <c r="IPA103" s="11"/>
      <c r="IPB103" s="11"/>
      <c r="IPC103" s="11"/>
      <c r="IPD103" s="11"/>
      <c r="IPE103" s="11"/>
      <c r="IPF103" s="11"/>
      <c r="IPG103" s="11"/>
      <c r="IPH103" s="11"/>
      <c r="IPI103" s="11"/>
      <c r="IPJ103" s="11"/>
      <c r="IPK103" s="11"/>
      <c r="IPL103" s="11"/>
      <c r="IPM103" s="11"/>
      <c r="IPN103" s="11"/>
      <c r="IPO103" s="11"/>
      <c r="IPP103" s="11"/>
      <c r="IPQ103" s="11"/>
      <c r="IPR103" s="11"/>
      <c r="IPS103" s="11"/>
      <c r="IPT103" s="11"/>
      <c r="IPU103" s="11"/>
      <c r="IPV103" s="11"/>
      <c r="IPW103" s="11"/>
      <c r="IPX103" s="11"/>
      <c r="IPY103" s="11"/>
      <c r="IPZ103" s="11"/>
      <c r="IQA103" s="11"/>
      <c r="IQB103" s="11"/>
      <c r="IQC103" s="11"/>
      <c r="IQD103" s="11"/>
      <c r="IQE103" s="11"/>
      <c r="IQF103" s="11"/>
      <c r="IQG103" s="11"/>
      <c r="IQH103" s="11"/>
      <c r="IQI103" s="11"/>
      <c r="IQJ103" s="11"/>
      <c r="IQK103" s="11"/>
      <c r="IQL103" s="11"/>
      <c r="IQM103" s="11"/>
      <c r="IQN103" s="11"/>
      <c r="IQO103" s="11"/>
      <c r="IQP103" s="11"/>
      <c r="IQQ103" s="11"/>
      <c r="IQR103" s="11"/>
      <c r="IQS103" s="11"/>
      <c r="IQT103" s="11"/>
      <c r="IQU103" s="11"/>
      <c r="IQV103" s="11"/>
      <c r="IQW103" s="11"/>
      <c r="IQX103" s="11"/>
      <c r="IQY103" s="11"/>
      <c r="IQZ103" s="11"/>
      <c r="IRA103" s="11"/>
      <c r="IRB103" s="11"/>
      <c r="IRC103" s="11"/>
      <c r="IRD103" s="11"/>
      <c r="IRE103" s="11"/>
      <c r="IRF103" s="11"/>
      <c r="IRG103" s="11"/>
      <c r="IRH103" s="11"/>
      <c r="IRI103" s="11"/>
      <c r="IRJ103" s="11"/>
      <c r="IRK103" s="11"/>
      <c r="IRL103" s="11"/>
      <c r="IRM103" s="11"/>
      <c r="IRN103" s="11"/>
      <c r="IRO103" s="11"/>
      <c r="IRP103" s="11"/>
      <c r="IRQ103" s="11"/>
      <c r="IRR103" s="11"/>
      <c r="IRS103" s="11"/>
      <c r="IRT103" s="11"/>
      <c r="IRU103" s="11"/>
      <c r="IRV103" s="11"/>
      <c r="IRW103" s="11"/>
      <c r="IRX103" s="11"/>
      <c r="IRY103" s="11"/>
      <c r="IRZ103" s="11"/>
      <c r="ISA103" s="11"/>
      <c r="ISB103" s="11"/>
      <c r="ISC103" s="11"/>
      <c r="ISD103" s="11"/>
      <c r="ISE103" s="11"/>
      <c r="ISF103" s="11"/>
      <c r="ISG103" s="11"/>
      <c r="ISH103" s="11"/>
      <c r="ISI103" s="11"/>
      <c r="ISJ103" s="11"/>
      <c r="ISK103" s="11"/>
      <c r="ISL103" s="11"/>
      <c r="ISM103" s="11"/>
      <c r="ISN103" s="11"/>
      <c r="ISO103" s="11"/>
      <c r="ISP103" s="11"/>
      <c r="ISQ103" s="11"/>
      <c r="ISR103" s="11"/>
      <c r="ISS103" s="11"/>
      <c r="IST103" s="11"/>
      <c r="ISU103" s="11"/>
      <c r="ISV103" s="11"/>
      <c r="ISW103" s="11"/>
      <c r="ISX103" s="11"/>
      <c r="ISY103" s="11"/>
      <c r="ISZ103" s="11"/>
      <c r="ITA103" s="11"/>
      <c r="ITB103" s="11"/>
      <c r="ITC103" s="11"/>
      <c r="ITD103" s="11"/>
      <c r="ITE103" s="11"/>
      <c r="ITF103" s="11"/>
      <c r="ITG103" s="11"/>
      <c r="ITH103" s="11"/>
      <c r="ITI103" s="11"/>
      <c r="ITJ103" s="11"/>
      <c r="ITK103" s="11"/>
      <c r="ITL103" s="11"/>
      <c r="ITM103" s="11"/>
      <c r="ITN103" s="11"/>
      <c r="ITO103" s="11"/>
      <c r="ITP103" s="11"/>
      <c r="ITQ103" s="11"/>
      <c r="ITR103" s="11"/>
      <c r="ITS103" s="11"/>
      <c r="ITT103" s="11"/>
      <c r="ITU103" s="11"/>
      <c r="ITV103" s="11"/>
      <c r="ITW103" s="11"/>
      <c r="ITX103" s="11"/>
      <c r="ITY103" s="11"/>
      <c r="ITZ103" s="11"/>
      <c r="IUA103" s="11"/>
      <c r="IUB103" s="11"/>
      <c r="IUC103" s="11"/>
      <c r="IUD103" s="11"/>
      <c r="IUE103" s="11"/>
      <c r="IUF103" s="11"/>
      <c r="IUG103" s="11"/>
      <c r="IUH103" s="11"/>
      <c r="IUI103" s="11"/>
      <c r="IUJ103" s="11"/>
      <c r="IUK103" s="11"/>
      <c r="IUL103" s="11"/>
      <c r="IUM103" s="11"/>
      <c r="IUN103" s="11"/>
      <c r="IUO103" s="11"/>
      <c r="IUP103" s="11"/>
      <c r="IUQ103" s="11"/>
      <c r="IUR103" s="11"/>
      <c r="IUS103" s="11"/>
      <c r="IUT103" s="11"/>
      <c r="IUU103" s="11"/>
      <c r="IUV103" s="11"/>
      <c r="IUW103" s="11"/>
      <c r="IUX103" s="11"/>
      <c r="IUY103" s="11"/>
      <c r="IUZ103" s="11"/>
      <c r="IVA103" s="11"/>
      <c r="IVB103" s="11"/>
      <c r="IVC103" s="11"/>
      <c r="IVD103" s="11"/>
      <c r="IVE103" s="11"/>
      <c r="IVF103" s="11"/>
      <c r="IVG103" s="11"/>
      <c r="IVH103" s="11"/>
      <c r="IVI103" s="11"/>
      <c r="IVJ103" s="11"/>
      <c r="IVK103" s="11"/>
      <c r="IVL103" s="11"/>
      <c r="IVM103" s="11"/>
      <c r="IVN103" s="11"/>
      <c r="IVO103" s="11"/>
      <c r="IVP103" s="11"/>
      <c r="IVQ103" s="11"/>
      <c r="IVR103" s="11"/>
      <c r="IVS103" s="11"/>
      <c r="IVT103" s="11"/>
      <c r="IVU103" s="11"/>
      <c r="IVV103" s="11"/>
      <c r="IVW103" s="11"/>
      <c r="IVX103" s="11"/>
      <c r="IVY103" s="11"/>
      <c r="IVZ103" s="11"/>
      <c r="IWA103" s="11"/>
      <c r="IWB103" s="11"/>
      <c r="IWC103" s="11"/>
      <c r="IWD103" s="11"/>
      <c r="IWE103" s="11"/>
      <c r="IWF103" s="11"/>
      <c r="IWG103" s="11"/>
      <c r="IWH103" s="11"/>
      <c r="IWI103" s="11"/>
      <c r="IWJ103" s="11"/>
      <c r="IWK103" s="11"/>
      <c r="IWL103" s="11"/>
      <c r="IWM103" s="11"/>
      <c r="IWN103" s="11"/>
      <c r="IWO103" s="11"/>
      <c r="IWP103" s="11"/>
      <c r="IWQ103" s="11"/>
      <c r="IWR103" s="11"/>
      <c r="IWS103" s="11"/>
      <c r="IWT103" s="11"/>
      <c r="IWU103" s="11"/>
      <c r="IWV103" s="11"/>
      <c r="IWW103" s="11"/>
      <c r="IWX103" s="11"/>
      <c r="IWY103" s="11"/>
      <c r="IWZ103" s="11"/>
      <c r="IXA103" s="11"/>
      <c r="IXB103" s="11"/>
      <c r="IXC103" s="11"/>
      <c r="IXD103" s="11"/>
      <c r="IXE103" s="11"/>
      <c r="IXF103" s="11"/>
      <c r="IXG103" s="11"/>
      <c r="IXH103" s="11"/>
      <c r="IXI103" s="11"/>
      <c r="IXJ103" s="11"/>
      <c r="IXK103" s="11"/>
      <c r="IXL103" s="11"/>
      <c r="IXM103" s="11"/>
      <c r="IXN103" s="11"/>
      <c r="IXO103" s="11"/>
      <c r="IXP103" s="11"/>
      <c r="IXQ103" s="11"/>
      <c r="IXR103" s="11"/>
      <c r="IXS103" s="11"/>
      <c r="IXT103" s="11"/>
      <c r="IXU103" s="11"/>
      <c r="IXV103" s="11"/>
      <c r="IXW103" s="11"/>
      <c r="IXX103" s="11"/>
      <c r="IXY103" s="11"/>
      <c r="IXZ103" s="11"/>
      <c r="IYA103" s="11"/>
      <c r="IYB103" s="11"/>
      <c r="IYC103" s="11"/>
      <c r="IYD103" s="11"/>
      <c r="IYE103" s="11"/>
      <c r="IYF103" s="11"/>
      <c r="IYG103" s="11"/>
      <c r="IYH103" s="11"/>
      <c r="IYI103" s="11"/>
      <c r="IYJ103" s="11"/>
      <c r="IYK103" s="11"/>
      <c r="IYL103" s="11"/>
      <c r="IYM103" s="11"/>
      <c r="IYN103" s="11"/>
      <c r="IYO103" s="11"/>
      <c r="IYP103" s="11"/>
      <c r="IYQ103" s="11"/>
      <c r="IYR103" s="11"/>
      <c r="IYS103" s="11"/>
      <c r="IYT103" s="11"/>
      <c r="IYU103" s="11"/>
      <c r="IYV103" s="11"/>
      <c r="IYW103" s="11"/>
      <c r="IYX103" s="11"/>
      <c r="IYY103" s="11"/>
      <c r="IYZ103" s="11"/>
      <c r="IZA103" s="11"/>
      <c r="IZB103" s="11"/>
      <c r="IZC103" s="11"/>
      <c r="IZD103" s="11"/>
      <c r="IZE103" s="11"/>
      <c r="IZF103" s="11"/>
      <c r="IZG103" s="11"/>
      <c r="IZH103" s="11"/>
      <c r="IZI103" s="11"/>
      <c r="IZJ103" s="11"/>
      <c r="IZK103" s="11"/>
      <c r="IZL103" s="11"/>
      <c r="IZM103" s="11"/>
      <c r="IZN103" s="11"/>
      <c r="IZO103" s="11"/>
      <c r="IZP103" s="11"/>
      <c r="IZQ103" s="11"/>
      <c r="IZR103" s="11"/>
      <c r="IZS103" s="11"/>
      <c r="IZT103" s="11"/>
      <c r="IZU103" s="11"/>
      <c r="IZV103" s="11"/>
      <c r="IZW103" s="11"/>
      <c r="IZX103" s="11"/>
      <c r="IZY103" s="11"/>
      <c r="IZZ103" s="11"/>
      <c r="JAA103" s="11"/>
      <c r="JAB103" s="11"/>
      <c r="JAC103" s="11"/>
      <c r="JAD103" s="11"/>
      <c r="JAE103" s="11"/>
      <c r="JAF103" s="11"/>
      <c r="JAG103" s="11"/>
      <c r="JAH103" s="11"/>
      <c r="JAI103" s="11"/>
      <c r="JAJ103" s="11"/>
      <c r="JAK103" s="11"/>
      <c r="JAL103" s="11"/>
      <c r="JAM103" s="11"/>
      <c r="JAN103" s="11"/>
      <c r="JAO103" s="11"/>
      <c r="JAP103" s="11"/>
      <c r="JAQ103" s="11"/>
      <c r="JAR103" s="11"/>
      <c r="JAS103" s="11"/>
      <c r="JAT103" s="11"/>
      <c r="JAU103" s="11"/>
      <c r="JAV103" s="11"/>
      <c r="JAW103" s="11"/>
      <c r="JAX103" s="11"/>
      <c r="JAY103" s="11"/>
      <c r="JAZ103" s="11"/>
      <c r="JBA103" s="11"/>
      <c r="JBB103" s="11"/>
      <c r="JBC103" s="11"/>
      <c r="JBD103" s="11"/>
      <c r="JBE103" s="11"/>
      <c r="JBF103" s="11"/>
      <c r="JBG103" s="11"/>
      <c r="JBH103" s="11"/>
      <c r="JBI103" s="11"/>
      <c r="JBJ103" s="11"/>
      <c r="JBK103" s="11"/>
      <c r="JBL103" s="11"/>
      <c r="JBM103" s="11"/>
      <c r="JBN103" s="11"/>
      <c r="JBO103" s="11"/>
      <c r="JBP103" s="11"/>
      <c r="JBQ103" s="11"/>
      <c r="JBR103" s="11"/>
      <c r="JBS103" s="11"/>
      <c r="JBT103" s="11"/>
      <c r="JBU103" s="11"/>
      <c r="JBV103" s="11"/>
      <c r="JBW103" s="11"/>
      <c r="JBX103" s="11"/>
      <c r="JBY103" s="11"/>
      <c r="JBZ103" s="11"/>
      <c r="JCA103" s="11"/>
      <c r="JCB103" s="11"/>
      <c r="JCC103" s="11"/>
      <c r="JCD103" s="11"/>
      <c r="JCE103" s="11"/>
      <c r="JCF103" s="11"/>
      <c r="JCG103" s="11"/>
      <c r="JCH103" s="11"/>
      <c r="JCI103" s="11"/>
      <c r="JCJ103" s="11"/>
      <c r="JCK103" s="11"/>
      <c r="JCL103" s="11"/>
      <c r="JCM103" s="11"/>
      <c r="JCN103" s="11"/>
      <c r="JCO103" s="11"/>
      <c r="JCP103" s="11"/>
      <c r="JCQ103" s="11"/>
      <c r="JCR103" s="11"/>
      <c r="JCS103" s="11"/>
      <c r="JCT103" s="11"/>
      <c r="JCU103" s="11"/>
      <c r="JCV103" s="11"/>
      <c r="JCW103" s="11"/>
      <c r="JCX103" s="11"/>
      <c r="JCY103" s="11"/>
      <c r="JCZ103" s="11"/>
      <c r="JDA103" s="11"/>
      <c r="JDB103" s="11"/>
      <c r="JDC103" s="11"/>
      <c r="JDD103" s="11"/>
      <c r="JDE103" s="11"/>
      <c r="JDF103" s="11"/>
      <c r="JDG103" s="11"/>
      <c r="JDH103" s="11"/>
      <c r="JDI103" s="11"/>
      <c r="JDJ103" s="11"/>
      <c r="JDK103" s="11"/>
      <c r="JDL103" s="11"/>
      <c r="JDM103" s="11"/>
      <c r="JDN103" s="11"/>
      <c r="JDO103" s="11"/>
      <c r="JDP103" s="11"/>
      <c r="JDQ103" s="11"/>
      <c r="JDR103" s="11"/>
      <c r="JDS103" s="11"/>
      <c r="JDT103" s="11"/>
      <c r="JDU103" s="11"/>
      <c r="JDV103" s="11"/>
      <c r="JDW103" s="11"/>
      <c r="JDX103" s="11"/>
      <c r="JDY103" s="11"/>
      <c r="JDZ103" s="11"/>
      <c r="JEA103" s="11"/>
      <c r="JEB103" s="11"/>
      <c r="JEC103" s="11"/>
      <c r="JED103" s="11"/>
      <c r="JEE103" s="11"/>
      <c r="JEF103" s="11"/>
      <c r="JEG103" s="11"/>
      <c r="JEH103" s="11"/>
      <c r="JEI103" s="11"/>
      <c r="JEJ103" s="11"/>
      <c r="JEK103" s="11"/>
      <c r="JEL103" s="11"/>
      <c r="JEM103" s="11"/>
      <c r="JEN103" s="11"/>
      <c r="JEO103" s="11"/>
      <c r="JEP103" s="11"/>
      <c r="JEQ103" s="11"/>
      <c r="JER103" s="11"/>
      <c r="JES103" s="11"/>
      <c r="JET103" s="11"/>
      <c r="JEU103" s="11"/>
      <c r="JEV103" s="11"/>
      <c r="JEW103" s="11"/>
      <c r="JEX103" s="11"/>
      <c r="JEY103" s="11"/>
      <c r="JEZ103" s="11"/>
      <c r="JFA103" s="11"/>
      <c r="JFB103" s="11"/>
      <c r="JFC103" s="11"/>
      <c r="JFD103" s="11"/>
      <c r="JFE103" s="11"/>
      <c r="JFF103" s="11"/>
      <c r="JFG103" s="11"/>
      <c r="JFH103" s="11"/>
      <c r="JFI103" s="11"/>
      <c r="JFJ103" s="11"/>
      <c r="JFK103" s="11"/>
      <c r="JFL103" s="11"/>
      <c r="JFM103" s="11"/>
      <c r="JFN103" s="11"/>
      <c r="JFO103" s="11"/>
      <c r="JFP103" s="11"/>
      <c r="JFQ103" s="11"/>
      <c r="JFR103" s="11"/>
      <c r="JFS103" s="11"/>
      <c r="JFT103" s="11"/>
      <c r="JFU103" s="11"/>
      <c r="JFV103" s="11"/>
      <c r="JFW103" s="11"/>
      <c r="JFX103" s="11"/>
      <c r="JFY103" s="11"/>
      <c r="JFZ103" s="11"/>
      <c r="JGA103" s="11"/>
      <c r="JGB103" s="11"/>
      <c r="JGC103" s="11"/>
      <c r="JGD103" s="11"/>
      <c r="JGE103" s="11"/>
      <c r="JGF103" s="11"/>
      <c r="JGG103" s="11"/>
      <c r="JGH103" s="11"/>
      <c r="JGI103" s="11"/>
      <c r="JGJ103" s="11"/>
      <c r="JGK103" s="11"/>
      <c r="JGL103" s="11"/>
      <c r="JGM103" s="11"/>
      <c r="JGN103" s="11"/>
      <c r="JGO103" s="11"/>
      <c r="JGP103" s="11"/>
      <c r="JGQ103" s="11"/>
      <c r="JGR103" s="11"/>
      <c r="JGS103" s="11"/>
      <c r="JGT103" s="11"/>
      <c r="JGU103" s="11"/>
      <c r="JGV103" s="11"/>
      <c r="JGW103" s="11"/>
      <c r="JGX103" s="11"/>
      <c r="JGY103" s="11"/>
      <c r="JGZ103" s="11"/>
      <c r="JHA103" s="11"/>
      <c r="JHB103" s="11"/>
      <c r="JHC103" s="11"/>
      <c r="JHD103" s="11"/>
      <c r="JHE103" s="11"/>
      <c r="JHF103" s="11"/>
      <c r="JHG103" s="11"/>
      <c r="JHH103" s="11"/>
      <c r="JHI103" s="11"/>
      <c r="JHJ103" s="11"/>
      <c r="JHK103" s="11"/>
      <c r="JHL103" s="11"/>
      <c r="JHM103" s="11"/>
      <c r="JHN103" s="11"/>
      <c r="JHO103" s="11"/>
      <c r="JHP103" s="11"/>
      <c r="JHQ103" s="11"/>
      <c r="JHR103" s="11"/>
      <c r="JHS103" s="11"/>
      <c r="JHT103" s="11"/>
      <c r="JHU103" s="11"/>
      <c r="JHV103" s="11"/>
      <c r="JHW103" s="11"/>
      <c r="JHX103" s="11"/>
      <c r="JHY103" s="11"/>
      <c r="JHZ103" s="11"/>
      <c r="JIA103" s="11"/>
      <c r="JIB103" s="11"/>
      <c r="JIC103" s="11"/>
      <c r="JID103" s="11"/>
      <c r="JIE103" s="11"/>
      <c r="JIF103" s="11"/>
      <c r="JIG103" s="11"/>
      <c r="JIH103" s="11"/>
      <c r="JII103" s="11"/>
      <c r="JIJ103" s="11"/>
      <c r="JIK103" s="11"/>
      <c r="JIL103" s="11"/>
      <c r="JIM103" s="11"/>
      <c r="JIN103" s="11"/>
      <c r="JIO103" s="11"/>
      <c r="JIP103" s="11"/>
      <c r="JIQ103" s="11"/>
      <c r="JIR103" s="11"/>
      <c r="JIS103" s="11"/>
      <c r="JIT103" s="11"/>
      <c r="JIU103" s="11"/>
      <c r="JIV103" s="11"/>
      <c r="JIW103" s="11"/>
      <c r="JIX103" s="11"/>
      <c r="JIY103" s="11"/>
      <c r="JIZ103" s="11"/>
      <c r="JJA103" s="11"/>
      <c r="JJB103" s="11"/>
      <c r="JJC103" s="11"/>
      <c r="JJD103" s="11"/>
      <c r="JJE103" s="11"/>
      <c r="JJF103" s="11"/>
      <c r="JJG103" s="11"/>
      <c r="JJH103" s="11"/>
      <c r="JJI103" s="11"/>
      <c r="JJJ103" s="11"/>
      <c r="JJK103" s="11"/>
      <c r="JJL103" s="11"/>
      <c r="JJM103" s="11"/>
      <c r="JJN103" s="11"/>
      <c r="JJO103" s="11"/>
      <c r="JJP103" s="11"/>
      <c r="JJQ103" s="11"/>
      <c r="JJR103" s="11"/>
      <c r="JJS103" s="11"/>
      <c r="JJT103" s="11"/>
      <c r="JJU103" s="11"/>
      <c r="JJV103" s="11"/>
      <c r="JJW103" s="11"/>
      <c r="JJX103" s="11"/>
      <c r="JJY103" s="11"/>
      <c r="JJZ103" s="11"/>
      <c r="JKA103" s="11"/>
      <c r="JKB103" s="11"/>
      <c r="JKC103" s="11"/>
      <c r="JKD103" s="11"/>
      <c r="JKE103" s="11"/>
      <c r="JKF103" s="11"/>
      <c r="JKG103" s="11"/>
      <c r="JKH103" s="11"/>
      <c r="JKI103" s="11"/>
      <c r="JKJ103" s="11"/>
      <c r="JKK103" s="11"/>
      <c r="JKL103" s="11"/>
      <c r="JKM103" s="11"/>
      <c r="JKN103" s="11"/>
      <c r="JKO103" s="11"/>
      <c r="JKP103" s="11"/>
      <c r="JKQ103" s="11"/>
      <c r="JKR103" s="11"/>
      <c r="JKS103" s="11"/>
      <c r="JKT103" s="11"/>
      <c r="JKU103" s="11"/>
      <c r="JKV103" s="11"/>
      <c r="JKW103" s="11"/>
      <c r="JKX103" s="11"/>
      <c r="JKY103" s="11"/>
      <c r="JKZ103" s="11"/>
      <c r="JLA103" s="11"/>
      <c r="JLB103" s="11"/>
      <c r="JLC103" s="11"/>
      <c r="JLD103" s="11"/>
      <c r="JLE103" s="11"/>
      <c r="JLF103" s="11"/>
      <c r="JLG103" s="11"/>
      <c r="JLH103" s="11"/>
      <c r="JLI103" s="11"/>
      <c r="JLJ103" s="11"/>
      <c r="JLK103" s="11"/>
      <c r="JLL103" s="11"/>
      <c r="JLM103" s="11"/>
      <c r="JLN103" s="11"/>
      <c r="JLO103" s="11"/>
      <c r="JLP103" s="11"/>
      <c r="JLQ103" s="11"/>
      <c r="JLR103" s="11"/>
      <c r="JLS103" s="11"/>
      <c r="JLT103" s="11"/>
      <c r="JLU103" s="11"/>
      <c r="JLV103" s="11"/>
      <c r="JLW103" s="11"/>
      <c r="JLX103" s="11"/>
      <c r="JLY103" s="11"/>
      <c r="JLZ103" s="11"/>
      <c r="JMA103" s="11"/>
      <c r="JMB103" s="11"/>
      <c r="JMC103" s="11"/>
      <c r="JMD103" s="11"/>
      <c r="JME103" s="11"/>
      <c r="JMF103" s="11"/>
      <c r="JMG103" s="11"/>
      <c r="JMH103" s="11"/>
      <c r="JMI103" s="11"/>
      <c r="JMJ103" s="11"/>
      <c r="JMK103" s="11"/>
      <c r="JML103" s="11"/>
      <c r="JMM103" s="11"/>
      <c r="JMN103" s="11"/>
      <c r="JMO103" s="11"/>
      <c r="JMP103" s="11"/>
      <c r="JMQ103" s="11"/>
      <c r="JMR103" s="11"/>
      <c r="JMS103" s="11"/>
      <c r="JMT103" s="11"/>
      <c r="JMU103" s="11"/>
      <c r="JMV103" s="11"/>
      <c r="JMW103" s="11"/>
      <c r="JMX103" s="11"/>
      <c r="JMY103" s="11"/>
      <c r="JMZ103" s="11"/>
      <c r="JNA103" s="11"/>
      <c r="JNB103" s="11"/>
      <c r="JNC103" s="11"/>
      <c r="JND103" s="11"/>
      <c r="JNE103" s="11"/>
      <c r="JNF103" s="11"/>
      <c r="JNG103" s="11"/>
      <c r="JNH103" s="11"/>
      <c r="JNI103" s="11"/>
      <c r="JNJ103" s="11"/>
      <c r="JNK103" s="11"/>
      <c r="JNL103" s="11"/>
      <c r="JNM103" s="11"/>
      <c r="JNN103" s="11"/>
      <c r="JNO103" s="11"/>
      <c r="JNP103" s="11"/>
      <c r="JNQ103" s="11"/>
      <c r="JNR103" s="11"/>
      <c r="JNS103" s="11"/>
      <c r="JNT103" s="11"/>
      <c r="JNU103" s="11"/>
      <c r="JNV103" s="11"/>
      <c r="JNW103" s="11"/>
      <c r="JNX103" s="11"/>
      <c r="JNY103" s="11"/>
      <c r="JNZ103" s="11"/>
      <c r="JOA103" s="11"/>
      <c r="JOB103" s="11"/>
      <c r="JOC103" s="11"/>
      <c r="JOD103" s="11"/>
      <c r="JOE103" s="11"/>
      <c r="JOF103" s="11"/>
      <c r="JOG103" s="11"/>
      <c r="JOH103" s="11"/>
      <c r="JOI103" s="11"/>
      <c r="JOJ103" s="11"/>
      <c r="JOK103" s="11"/>
      <c r="JOL103" s="11"/>
      <c r="JOM103" s="11"/>
      <c r="JON103" s="11"/>
      <c r="JOO103" s="11"/>
      <c r="JOP103" s="11"/>
      <c r="JOQ103" s="11"/>
      <c r="JOR103" s="11"/>
      <c r="JOS103" s="11"/>
      <c r="JOT103" s="11"/>
      <c r="JOU103" s="11"/>
      <c r="JOV103" s="11"/>
      <c r="JOW103" s="11"/>
      <c r="JOX103" s="11"/>
      <c r="JOY103" s="11"/>
      <c r="JOZ103" s="11"/>
      <c r="JPA103" s="11"/>
      <c r="JPB103" s="11"/>
      <c r="JPC103" s="11"/>
      <c r="JPD103" s="11"/>
      <c r="JPE103" s="11"/>
      <c r="JPF103" s="11"/>
      <c r="JPG103" s="11"/>
      <c r="JPH103" s="11"/>
      <c r="JPI103" s="11"/>
      <c r="JPJ103" s="11"/>
      <c r="JPK103" s="11"/>
      <c r="JPL103" s="11"/>
      <c r="JPM103" s="11"/>
      <c r="JPN103" s="11"/>
      <c r="JPO103" s="11"/>
      <c r="JPP103" s="11"/>
      <c r="JPQ103" s="11"/>
      <c r="JPR103" s="11"/>
      <c r="JPS103" s="11"/>
      <c r="JPT103" s="11"/>
      <c r="JPU103" s="11"/>
      <c r="JPV103" s="11"/>
      <c r="JPW103" s="11"/>
      <c r="JPX103" s="11"/>
      <c r="JPY103" s="11"/>
      <c r="JPZ103" s="11"/>
      <c r="JQA103" s="11"/>
      <c r="JQB103" s="11"/>
      <c r="JQC103" s="11"/>
      <c r="JQD103" s="11"/>
      <c r="JQE103" s="11"/>
      <c r="JQF103" s="11"/>
      <c r="JQG103" s="11"/>
      <c r="JQH103" s="11"/>
      <c r="JQI103" s="11"/>
      <c r="JQJ103" s="11"/>
      <c r="JQK103" s="11"/>
      <c r="JQL103" s="11"/>
      <c r="JQM103" s="11"/>
      <c r="JQN103" s="11"/>
      <c r="JQO103" s="11"/>
      <c r="JQP103" s="11"/>
      <c r="JQQ103" s="11"/>
      <c r="JQR103" s="11"/>
      <c r="JQS103" s="11"/>
      <c r="JQT103" s="11"/>
      <c r="JQU103" s="11"/>
      <c r="JQV103" s="11"/>
      <c r="JQW103" s="11"/>
      <c r="JQX103" s="11"/>
      <c r="JQY103" s="11"/>
      <c r="JQZ103" s="11"/>
      <c r="JRA103" s="11"/>
      <c r="JRB103" s="11"/>
      <c r="JRC103" s="11"/>
      <c r="JRD103" s="11"/>
      <c r="JRE103" s="11"/>
      <c r="JRF103" s="11"/>
      <c r="JRG103" s="11"/>
      <c r="JRH103" s="11"/>
      <c r="JRI103" s="11"/>
      <c r="JRJ103" s="11"/>
      <c r="JRK103" s="11"/>
      <c r="JRL103" s="11"/>
      <c r="JRM103" s="11"/>
      <c r="JRN103" s="11"/>
      <c r="JRO103" s="11"/>
      <c r="JRP103" s="11"/>
      <c r="JRQ103" s="11"/>
      <c r="JRR103" s="11"/>
      <c r="JRS103" s="11"/>
      <c r="JRT103" s="11"/>
      <c r="JRU103" s="11"/>
      <c r="JRV103" s="11"/>
      <c r="JRW103" s="11"/>
      <c r="JRX103" s="11"/>
      <c r="JRY103" s="11"/>
      <c r="JRZ103" s="11"/>
      <c r="JSA103" s="11"/>
      <c r="JSB103" s="11"/>
      <c r="JSC103" s="11"/>
      <c r="JSD103" s="11"/>
      <c r="JSE103" s="11"/>
      <c r="JSF103" s="11"/>
      <c r="JSG103" s="11"/>
      <c r="JSH103" s="11"/>
      <c r="JSI103" s="11"/>
      <c r="JSJ103" s="11"/>
      <c r="JSK103" s="11"/>
      <c r="JSL103" s="11"/>
      <c r="JSM103" s="11"/>
      <c r="JSN103" s="11"/>
      <c r="JSO103" s="11"/>
      <c r="JSP103" s="11"/>
      <c r="JSQ103" s="11"/>
      <c r="JSR103" s="11"/>
      <c r="JSS103" s="11"/>
      <c r="JST103" s="11"/>
      <c r="JSU103" s="11"/>
      <c r="JSV103" s="11"/>
      <c r="JSW103" s="11"/>
      <c r="JSX103" s="11"/>
      <c r="JSY103" s="11"/>
      <c r="JSZ103" s="11"/>
      <c r="JTA103" s="11"/>
      <c r="JTB103" s="11"/>
      <c r="JTC103" s="11"/>
      <c r="JTD103" s="11"/>
      <c r="JTE103" s="11"/>
      <c r="JTF103" s="11"/>
      <c r="JTG103" s="11"/>
      <c r="JTH103" s="11"/>
      <c r="JTI103" s="11"/>
      <c r="JTJ103" s="11"/>
      <c r="JTK103" s="11"/>
      <c r="JTL103" s="11"/>
      <c r="JTM103" s="11"/>
      <c r="JTN103" s="11"/>
      <c r="JTO103" s="11"/>
      <c r="JTP103" s="11"/>
      <c r="JTQ103" s="11"/>
      <c r="JTR103" s="11"/>
      <c r="JTS103" s="11"/>
      <c r="JTT103" s="11"/>
      <c r="JTU103" s="11"/>
      <c r="JTV103" s="11"/>
      <c r="JTW103" s="11"/>
      <c r="JTX103" s="11"/>
      <c r="JTY103" s="11"/>
      <c r="JTZ103" s="11"/>
      <c r="JUA103" s="11"/>
      <c r="JUB103" s="11"/>
      <c r="JUC103" s="11"/>
      <c r="JUD103" s="11"/>
      <c r="JUE103" s="11"/>
      <c r="JUF103" s="11"/>
      <c r="JUG103" s="11"/>
      <c r="JUH103" s="11"/>
      <c r="JUI103" s="11"/>
      <c r="JUJ103" s="11"/>
      <c r="JUK103" s="11"/>
      <c r="JUL103" s="11"/>
      <c r="JUM103" s="11"/>
      <c r="JUN103" s="11"/>
      <c r="JUO103" s="11"/>
      <c r="JUP103" s="11"/>
      <c r="JUQ103" s="11"/>
      <c r="JUR103" s="11"/>
      <c r="JUS103" s="11"/>
      <c r="JUT103" s="11"/>
      <c r="JUU103" s="11"/>
      <c r="JUV103" s="11"/>
      <c r="JUW103" s="11"/>
      <c r="JUX103" s="11"/>
      <c r="JUY103" s="11"/>
      <c r="JUZ103" s="11"/>
      <c r="JVA103" s="11"/>
      <c r="JVB103" s="11"/>
      <c r="JVC103" s="11"/>
      <c r="JVD103" s="11"/>
      <c r="JVE103" s="11"/>
      <c r="JVF103" s="11"/>
      <c r="JVG103" s="11"/>
      <c r="JVH103" s="11"/>
      <c r="JVI103" s="11"/>
      <c r="JVJ103" s="11"/>
      <c r="JVK103" s="11"/>
      <c r="JVL103" s="11"/>
      <c r="JVM103" s="11"/>
      <c r="JVN103" s="11"/>
      <c r="JVO103" s="11"/>
      <c r="JVP103" s="11"/>
      <c r="JVQ103" s="11"/>
      <c r="JVR103" s="11"/>
      <c r="JVS103" s="11"/>
      <c r="JVT103" s="11"/>
      <c r="JVU103" s="11"/>
      <c r="JVV103" s="11"/>
      <c r="JVW103" s="11"/>
      <c r="JVX103" s="11"/>
      <c r="JVY103" s="11"/>
      <c r="JVZ103" s="11"/>
      <c r="JWA103" s="11"/>
      <c r="JWB103" s="11"/>
      <c r="JWC103" s="11"/>
      <c r="JWD103" s="11"/>
      <c r="JWE103" s="11"/>
      <c r="JWF103" s="11"/>
      <c r="JWG103" s="11"/>
      <c r="JWH103" s="11"/>
      <c r="JWI103" s="11"/>
      <c r="JWJ103" s="11"/>
      <c r="JWK103" s="11"/>
      <c r="JWL103" s="11"/>
      <c r="JWM103" s="11"/>
      <c r="JWN103" s="11"/>
      <c r="JWO103" s="11"/>
      <c r="JWP103" s="11"/>
      <c r="JWQ103" s="11"/>
      <c r="JWR103" s="11"/>
      <c r="JWS103" s="11"/>
      <c r="JWT103" s="11"/>
      <c r="JWU103" s="11"/>
      <c r="JWV103" s="11"/>
      <c r="JWW103" s="11"/>
      <c r="JWX103" s="11"/>
      <c r="JWY103" s="11"/>
      <c r="JWZ103" s="11"/>
      <c r="JXA103" s="11"/>
      <c r="JXB103" s="11"/>
      <c r="JXC103" s="11"/>
      <c r="JXD103" s="11"/>
      <c r="JXE103" s="11"/>
      <c r="JXF103" s="11"/>
      <c r="JXG103" s="11"/>
      <c r="JXH103" s="11"/>
      <c r="JXI103" s="11"/>
      <c r="JXJ103" s="11"/>
      <c r="JXK103" s="11"/>
      <c r="JXL103" s="11"/>
      <c r="JXM103" s="11"/>
      <c r="JXN103" s="11"/>
      <c r="JXO103" s="11"/>
      <c r="JXP103" s="11"/>
      <c r="JXQ103" s="11"/>
      <c r="JXR103" s="11"/>
      <c r="JXS103" s="11"/>
      <c r="JXT103" s="11"/>
      <c r="JXU103" s="11"/>
      <c r="JXV103" s="11"/>
      <c r="JXW103" s="11"/>
      <c r="JXX103" s="11"/>
      <c r="JXY103" s="11"/>
      <c r="JXZ103" s="11"/>
      <c r="JYA103" s="11"/>
      <c r="JYB103" s="11"/>
      <c r="JYC103" s="11"/>
      <c r="JYD103" s="11"/>
      <c r="JYE103" s="11"/>
      <c r="JYF103" s="11"/>
      <c r="JYG103" s="11"/>
      <c r="JYH103" s="11"/>
      <c r="JYI103" s="11"/>
      <c r="JYJ103" s="11"/>
      <c r="JYK103" s="11"/>
      <c r="JYL103" s="11"/>
      <c r="JYM103" s="11"/>
      <c r="JYN103" s="11"/>
      <c r="JYO103" s="11"/>
      <c r="JYP103" s="11"/>
      <c r="JYQ103" s="11"/>
      <c r="JYR103" s="11"/>
      <c r="JYS103" s="11"/>
      <c r="JYT103" s="11"/>
      <c r="JYU103" s="11"/>
      <c r="JYV103" s="11"/>
      <c r="JYW103" s="11"/>
      <c r="JYX103" s="11"/>
      <c r="JYY103" s="11"/>
      <c r="JYZ103" s="11"/>
      <c r="JZA103" s="11"/>
      <c r="JZB103" s="11"/>
      <c r="JZC103" s="11"/>
      <c r="JZD103" s="11"/>
      <c r="JZE103" s="11"/>
      <c r="JZF103" s="11"/>
      <c r="JZG103" s="11"/>
      <c r="JZH103" s="11"/>
      <c r="JZI103" s="11"/>
      <c r="JZJ103" s="11"/>
      <c r="JZK103" s="11"/>
      <c r="JZL103" s="11"/>
      <c r="JZM103" s="11"/>
      <c r="JZN103" s="11"/>
      <c r="JZO103" s="11"/>
      <c r="JZP103" s="11"/>
      <c r="JZQ103" s="11"/>
      <c r="JZR103" s="11"/>
      <c r="JZS103" s="11"/>
      <c r="JZT103" s="11"/>
      <c r="JZU103" s="11"/>
      <c r="JZV103" s="11"/>
      <c r="JZW103" s="11"/>
      <c r="JZX103" s="11"/>
      <c r="JZY103" s="11"/>
      <c r="JZZ103" s="11"/>
      <c r="KAA103" s="11"/>
      <c r="KAB103" s="11"/>
      <c r="KAC103" s="11"/>
      <c r="KAD103" s="11"/>
      <c r="KAE103" s="11"/>
      <c r="KAF103" s="11"/>
      <c r="KAG103" s="11"/>
      <c r="KAH103" s="11"/>
      <c r="KAI103" s="11"/>
      <c r="KAJ103" s="11"/>
      <c r="KAK103" s="11"/>
      <c r="KAL103" s="11"/>
      <c r="KAM103" s="11"/>
      <c r="KAN103" s="11"/>
      <c r="KAO103" s="11"/>
      <c r="KAP103" s="11"/>
      <c r="KAQ103" s="11"/>
      <c r="KAR103" s="11"/>
      <c r="KAS103" s="11"/>
      <c r="KAT103" s="11"/>
      <c r="KAU103" s="11"/>
      <c r="KAV103" s="11"/>
      <c r="KAW103" s="11"/>
      <c r="KAX103" s="11"/>
      <c r="KAY103" s="11"/>
      <c r="KAZ103" s="11"/>
      <c r="KBA103" s="11"/>
      <c r="KBB103" s="11"/>
      <c r="KBC103" s="11"/>
      <c r="KBD103" s="11"/>
      <c r="KBE103" s="11"/>
      <c r="KBF103" s="11"/>
      <c r="KBG103" s="11"/>
      <c r="KBH103" s="11"/>
      <c r="KBI103" s="11"/>
      <c r="KBJ103" s="11"/>
      <c r="KBK103" s="11"/>
      <c r="KBL103" s="11"/>
      <c r="KBM103" s="11"/>
      <c r="KBN103" s="11"/>
      <c r="KBO103" s="11"/>
      <c r="KBP103" s="11"/>
      <c r="KBQ103" s="11"/>
      <c r="KBR103" s="11"/>
      <c r="KBS103" s="11"/>
      <c r="KBT103" s="11"/>
      <c r="KBU103" s="11"/>
      <c r="KBV103" s="11"/>
      <c r="KBW103" s="11"/>
      <c r="KBX103" s="11"/>
      <c r="KBY103" s="11"/>
      <c r="KBZ103" s="11"/>
      <c r="KCA103" s="11"/>
      <c r="KCB103" s="11"/>
      <c r="KCC103" s="11"/>
      <c r="KCD103" s="11"/>
      <c r="KCE103" s="11"/>
      <c r="KCF103" s="11"/>
      <c r="KCG103" s="11"/>
      <c r="KCH103" s="11"/>
      <c r="KCI103" s="11"/>
      <c r="KCJ103" s="11"/>
      <c r="KCK103" s="11"/>
      <c r="KCL103" s="11"/>
      <c r="KCM103" s="11"/>
      <c r="KCN103" s="11"/>
      <c r="KCO103" s="11"/>
      <c r="KCP103" s="11"/>
      <c r="KCQ103" s="11"/>
      <c r="KCR103" s="11"/>
      <c r="KCS103" s="11"/>
      <c r="KCT103" s="11"/>
      <c r="KCU103" s="11"/>
      <c r="KCV103" s="11"/>
      <c r="KCW103" s="11"/>
      <c r="KCX103" s="11"/>
      <c r="KCY103" s="11"/>
      <c r="KCZ103" s="11"/>
      <c r="KDA103" s="11"/>
      <c r="KDB103" s="11"/>
      <c r="KDC103" s="11"/>
      <c r="KDD103" s="11"/>
      <c r="KDE103" s="11"/>
      <c r="KDF103" s="11"/>
      <c r="KDG103" s="11"/>
      <c r="KDH103" s="11"/>
      <c r="KDI103" s="11"/>
      <c r="KDJ103" s="11"/>
      <c r="KDK103" s="11"/>
      <c r="KDL103" s="11"/>
      <c r="KDM103" s="11"/>
      <c r="KDN103" s="11"/>
      <c r="KDO103" s="11"/>
      <c r="KDP103" s="11"/>
      <c r="KDQ103" s="11"/>
      <c r="KDR103" s="11"/>
      <c r="KDS103" s="11"/>
      <c r="KDT103" s="11"/>
      <c r="KDU103" s="11"/>
      <c r="KDV103" s="11"/>
      <c r="KDW103" s="11"/>
      <c r="KDX103" s="11"/>
      <c r="KDY103" s="11"/>
      <c r="KDZ103" s="11"/>
      <c r="KEA103" s="11"/>
      <c r="KEB103" s="11"/>
      <c r="KEC103" s="11"/>
      <c r="KED103" s="11"/>
      <c r="KEE103" s="11"/>
      <c r="KEF103" s="11"/>
      <c r="KEG103" s="11"/>
      <c r="KEH103" s="11"/>
      <c r="KEI103" s="11"/>
      <c r="KEJ103" s="11"/>
      <c r="KEK103" s="11"/>
      <c r="KEL103" s="11"/>
      <c r="KEM103" s="11"/>
      <c r="KEN103" s="11"/>
      <c r="KEO103" s="11"/>
      <c r="KEP103" s="11"/>
      <c r="KEQ103" s="11"/>
      <c r="KER103" s="11"/>
      <c r="KES103" s="11"/>
      <c r="KET103" s="11"/>
      <c r="KEU103" s="11"/>
      <c r="KEV103" s="11"/>
      <c r="KEW103" s="11"/>
      <c r="KEX103" s="11"/>
      <c r="KEY103" s="11"/>
      <c r="KEZ103" s="11"/>
      <c r="KFA103" s="11"/>
      <c r="KFB103" s="11"/>
      <c r="KFC103" s="11"/>
      <c r="KFD103" s="11"/>
      <c r="KFE103" s="11"/>
      <c r="KFF103" s="11"/>
      <c r="KFG103" s="11"/>
      <c r="KFH103" s="11"/>
      <c r="KFI103" s="11"/>
      <c r="KFJ103" s="11"/>
      <c r="KFK103" s="11"/>
      <c r="KFL103" s="11"/>
      <c r="KFM103" s="11"/>
      <c r="KFN103" s="11"/>
      <c r="KFO103" s="11"/>
      <c r="KFP103" s="11"/>
      <c r="KFQ103" s="11"/>
      <c r="KFR103" s="11"/>
      <c r="KFS103" s="11"/>
      <c r="KFT103" s="11"/>
      <c r="KFU103" s="11"/>
      <c r="KFV103" s="11"/>
      <c r="KFW103" s="11"/>
      <c r="KFX103" s="11"/>
      <c r="KFY103" s="11"/>
      <c r="KFZ103" s="11"/>
      <c r="KGA103" s="11"/>
      <c r="KGB103" s="11"/>
      <c r="KGC103" s="11"/>
      <c r="KGD103" s="11"/>
      <c r="KGE103" s="11"/>
      <c r="KGF103" s="11"/>
      <c r="KGG103" s="11"/>
      <c r="KGH103" s="11"/>
      <c r="KGI103" s="11"/>
      <c r="KGJ103" s="11"/>
      <c r="KGK103" s="11"/>
      <c r="KGL103" s="11"/>
      <c r="KGM103" s="11"/>
      <c r="KGN103" s="11"/>
      <c r="KGO103" s="11"/>
      <c r="KGP103" s="11"/>
      <c r="KGQ103" s="11"/>
      <c r="KGR103" s="11"/>
      <c r="KGS103" s="11"/>
      <c r="KGT103" s="11"/>
      <c r="KGU103" s="11"/>
      <c r="KGV103" s="11"/>
      <c r="KGW103" s="11"/>
      <c r="KGX103" s="11"/>
      <c r="KGY103" s="11"/>
      <c r="KGZ103" s="11"/>
      <c r="KHA103" s="11"/>
      <c r="KHB103" s="11"/>
      <c r="KHC103" s="11"/>
      <c r="KHD103" s="11"/>
      <c r="KHE103" s="11"/>
      <c r="KHF103" s="11"/>
      <c r="KHG103" s="11"/>
      <c r="KHH103" s="11"/>
      <c r="KHI103" s="11"/>
      <c r="KHJ103" s="11"/>
      <c r="KHK103" s="11"/>
      <c r="KHL103" s="11"/>
      <c r="KHM103" s="11"/>
      <c r="KHN103" s="11"/>
      <c r="KHO103" s="11"/>
      <c r="KHP103" s="11"/>
      <c r="KHQ103" s="11"/>
      <c r="KHR103" s="11"/>
      <c r="KHS103" s="11"/>
      <c r="KHT103" s="11"/>
      <c r="KHU103" s="11"/>
      <c r="KHV103" s="11"/>
      <c r="KHW103" s="11"/>
      <c r="KHX103" s="11"/>
      <c r="KHY103" s="11"/>
      <c r="KHZ103" s="11"/>
      <c r="KIA103" s="11"/>
      <c r="KIB103" s="11"/>
      <c r="KIC103" s="11"/>
      <c r="KID103" s="11"/>
      <c r="KIE103" s="11"/>
      <c r="KIF103" s="11"/>
      <c r="KIG103" s="11"/>
      <c r="KIH103" s="11"/>
      <c r="KII103" s="11"/>
      <c r="KIJ103" s="11"/>
      <c r="KIK103" s="11"/>
      <c r="KIL103" s="11"/>
      <c r="KIM103" s="11"/>
      <c r="KIN103" s="11"/>
      <c r="KIO103" s="11"/>
      <c r="KIP103" s="11"/>
      <c r="KIQ103" s="11"/>
      <c r="KIR103" s="11"/>
      <c r="KIS103" s="11"/>
      <c r="KIT103" s="11"/>
      <c r="KIU103" s="11"/>
      <c r="KIV103" s="11"/>
      <c r="KIW103" s="11"/>
      <c r="KIX103" s="11"/>
      <c r="KIY103" s="11"/>
      <c r="KIZ103" s="11"/>
      <c r="KJA103" s="11"/>
      <c r="KJB103" s="11"/>
      <c r="KJC103" s="11"/>
      <c r="KJD103" s="11"/>
      <c r="KJE103" s="11"/>
      <c r="KJF103" s="11"/>
      <c r="KJG103" s="11"/>
      <c r="KJH103" s="11"/>
      <c r="KJI103" s="11"/>
      <c r="KJJ103" s="11"/>
      <c r="KJK103" s="11"/>
      <c r="KJL103" s="11"/>
      <c r="KJM103" s="11"/>
      <c r="KJN103" s="11"/>
      <c r="KJO103" s="11"/>
      <c r="KJP103" s="11"/>
      <c r="KJQ103" s="11"/>
      <c r="KJR103" s="11"/>
      <c r="KJS103" s="11"/>
      <c r="KJT103" s="11"/>
      <c r="KJU103" s="11"/>
      <c r="KJV103" s="11"/>
      <c r="KJW103" s="11"/>
      <c r="KJX103" s="11"/>
      <c r="KJY103" s="11"/>
      <c r="KJZ103" s="11"/>
      <c r="KKA103" s="11"/>
      <c r="KKB103" s="11"/>
      <c r="KKC103" s="11"/>
      <c r="KKD103" s="11"/>
      <c r="KKE103" s="11"/>
      <c r="KKF103" s="11"/>
      <c r="KKG103" s="11"/>
      <c r="KKH103" s="11"/>
      <c r="KKI103" s="11"/>
      <c r="KKJ103" s="11"/>
      <c r="KKK103" s="11"/>
      <c r="KKL103" s="11"/>
      <c r="KKM103" s="11"/>
      <c r="KKN103" s="11"/>
      <c r="KKO103" s="11"/>
      <c r="KKP103" s="11"/>
      <c r="KKQ103" s="11"/>
      <c r="KKR103" s="11"/>
      <c r="KKS103" s="11"/>
      <c r="KKT103" s="11"/>
      <c r="KKU103" s="11"/>
      <c r="KKV103" s="11"/>
      <c r="KKW103" s="11"/>
      <c r="KKX103" s="11"/>
      <c r="KKY103" s="11"/>
      <c r="KKZ103" s="11"/>
      <c r="KLA103" s="11"/>
      <c r="KLB103" s="11"/>
      <c r="KLC103" s="11"/>
      <c r="KLD103" s="11"/>
      <c r="KLE103" s="11"/>
      <c r="KLF103" s="11"/>
      <c r="KLG103" s="11"/>
      <c r="KLH103" s="11"/>
      <c r="KLI103" s="11"/>
      <c r="KLJ103" s="11"/>
      <c r="KLK103" s="11"/>
      <c r="KLL103" s="11"/>
      <c r="KLM103" s="11"/>
      <c r="KLN103" s="11"/>
      <c r="KLO103" s="11"/>
      <c r="KLP103" s="11"/>
      <c r="KLQ103" s="11"/>
      <c r="KLR103" s="11"/>
      <c r="KLS103" s="11"/>
      <c r="KLT103" s="11"/>
      <c r="KLU103" s="11"/>
      <c r="KLV103" s="11"/>
      <c r="KLW103" s="11"/>
      <c r="KLX103" s="11"/>
      <c r="KLY103" s="11"/>
      <c r="KLZ103" s="11"/>
      <c r="KMA103" s="11"/>
      <c r="KMB103" s="11"/>
      <c r="KMC103" s="11"/>
      <c r="KMD103" s="11"/>
      <c r="KME103" s="11"/>
      <c r="KMF103" s="11"/>
      <c r="KMG103" s="11"/>
      <c r="KMH103" s="11"/>
      <c r="KMI103" s="11"/>
      <c r="KMJ103" s="11"/>
      <c r="KMK103" s="11"/>
      <c r="KML103" s="11"/>
      <c r="KMM103" s="11"/>
      <c r="KMN103" s="11"/>
      <c r="KMO103" s="11"/>
      <c r="KMP103" s="11"/>
      <c r="KMQ103" s="11"/>
      <c r="KMR103" s="11"/>
      <c r="KMS103" s="11"/>
      <c r="KMT103" s="11"/>
      <c r="KMU103" s="11"/>
      <c r="KMV103" s="11"/>
      <c r="KMW103" s="11"/>
      <c r="KMX103" s="11"/>
      <c r="KMY103" s="11"/>
      <c r="KMZ103" s="11"/>
      <c r="KNA103" s="11"/>
      <c r="KNB103" s="11"/>
      <c r="KNC103" s="11"/>
      <c r="KND103" s="11"/>
      <c r="KNE103" s="11"/>
      <c r="KNF103" s="11"/>
      <c r="KNG103" s="11"/>
      <c r="KNH103" s="11"/>
      <c r="KNI103" s="11"/>
      <c r="KNJ103" s="11"/>
      <c r="KNK103" s="11"/>
      <c r="KNL103" s="11"/>
      <c r="KNM103" s="11"/>
      <c r="KNN103" s="11"/>
      <c r="KNO103" s="11"/>
      <c r="KNP103" s="11"/>
      <c r="KNQ103" s="11"/>
      <c r="KNR103" s="11"/>
      <c r="KNS103" s="11"/>
      <c r="KNT103" s="11"/>
      <c r="KNU103" s="11"/>
      <c r="KNV103" s="11"/>
      <c r="KNW103" s="11"/>
      <c r="KNX103" s="11"/>
      <c r="KNY103" s="11"/>
      <c r="KNZ103" s="11"/>
      <c r="KOA103" s="11"/>
      <c r="KOB103" s="11"/>
      <c r="KOC103" s="11"/>
      <c r="KOD103" s="11"/>
      <c r="KOE103" s="11"/>
      <c r="KOF103" s="11"/>
      <c r="KOG103" s="11"/>
      <c r="KOH103" s="11"/>
      <c r="KOI103" s="11"/>
      <c r="KOJ103" s="11"/>
      <c r="KOK103" s="11"/>
      <c r="KOL103" s="11"/>
      <c r="KOM103" s="11"/>
      <c r="KON103" s="11"/>
      <c r="KOO103" s="11"/>
      <c r="KOP103" s="11"/>
      <c r="KOQ103" s="11"/>
      <c r="KOR103" s="11"/>
      <c r="KOS103" s="11"/>
      <c r="KOT103" s="11"/>
      <c r="KOU103" s="11"/>
      <c r="KOV103" s="11"/>
      <c r="KOW103" s="11"/>
      <c r="KOX103" s="11"/>
      <c r="KOY103" s="11"/>
      <c r="KOZ103" s="11"/>
      <c r="KPA103" s="11"/>
      <c r="KPB103" s="11"/>
      <c r="KPC103" s="11"/>
      <c r="KPD103" s="11"/>
      <c r="KPE103" s="11"/>
      <c r="KPF103" s="11"/>
      <c r="KPG103" s="11"/>
      <c r="KPH103" s="11"/>
      <c r="KPI103" s="11"/>
      <c r="KPJ103" s="11"/>
      <c r="KPK103" s="11"/>
      <c r="KPL103" s="11"/>
      <c r="KPM103" s="11"/>
      <c r="KPN103" s="11"/>
      <c r="KPO103" s="11"/>
      <c r="KPP103" s="11"/>
      <c r="KPQ103" s="11"/>
      <c r="KPR103" s="11"/>
      <c r="KPS103" s="11"/>
      <c r="KPT103" s="11"/>
      <c r="KPU103" s="11"/>
      <c r="KPV103" s="11"/>
      <c r="KPW103" s="11"/>
      <c r="KPX103" s="11"/>
      <c r="KPY103" s="11"/>
      <c r="KPZ103" s="11"/>
      <c r="KQA103" s="11"/>
      <c r="KQB103" s="11"/>
      <c r="KQC103" s="11"/>
      <c r="KQD103" s="11"/>
      <c r="KQE103" s="11"/>
      <c r="KQF103" s="11"/>
      <c r="KQG103" s="11"/>
      <c r="KQH103" s="11"/>
      <c r="KQI103" s="11"/>
      <c r="KQJ103" s="11"/>
      <c r="KQK103" s="11"/>
      <c r="KQL103" s="11"/>
      <c r="KQM103" s="11"/>
      <c r="KQN103" s="11"/>
      <c r="KQO103" s="11"/>
      <c r="KQP103" s="11"/>
      <c r="KQQ103" s="11"/>
      <c r="KQR103" s="11"/>
      <c r="KQS103" s="11"/>
      <c r="KQT103" s="11"/>
      <c r="KQU103" s="11"/>
      <c r="KQV103" s="11"/>
      <c r="KQW103" s="11"/>
      <c r="KQX103" s="11"/>
      <c r="KQY103" s="11"/>
      <c r="KQZ103" s="11"/>
      <c r="KRA103" s="11"/>
      <c r="KRB103" s="11"/>
      <c r="KRC103" s="11"/>
      <c r="KRD103" s="11"/>
      <c r="KRE103" s="11"/>
      <c r="KRF103" s="11"/>
      <c r="KRG103" s="11"/>
      <c r="KRH103" s="11"/>
      <c r="KRI103" s="11"/>
      <c r="KRJ103" s="11"/>
      <c r="KRK103" s="11"/>
      <c r="KRL103" s="11"/>
      <c r="KRM103" s="11"/>
      <c r="KRN103" s="11"/>
      <c r="KRO103" s="11"/>
      <c r="KRP103" s="11"/>
      <c r="KRQ103" s="11"/>
      <c r="KRR103" s="11"/>
      <c r="KRS103" s="11"/>
      <c r="KRT103" s="11"/>
      <c r="KRU103" s="11"/>
      <c r="KRV103" s="11"/>
      <c r="KRW103" s="11"/>
      <c r="KRX103" s="11"/>
      <c r="KRY103" s="11"/>
      <c r="KRZ103" s="11"/>
      <c r="KSA103" s="11"/>
      <c r="KSB103" s="11"/>
      <c r="KSC103" s="11"/>
      <c r="KSD103" s="11"/>
      <c r="KSE103" s="11"/>
      <c r="KSF103" s="11"/>
      <c r="KSG103" s="11"/>
      <c r="KSH103" s="11"/>
      <c r="KSI103" s="11"/>
      <c r="KSJ103" s="11"/>
      <c r="KSK103" s="11"/>
      <c r="KSL103" s="11"/>
      <c r="KSM103" s="11"/>
      <c r="KSN103" s="11"/>
      <c r="KSO103" s="11"/>
      <c r="KSP103" s="11"/>
      <c r="KSQ103" s="11"/>
      <c r="KSR103" s="11"/>
      <c r="KSS103" s="11"/>
      <c r="KST103" s="11"/>
      <c r="KSU103" s="11"/>
      <c r="KSV103" s="11"/>
      <c r="KSW103" s="11"/>
      <c r="KSX103" s="11"/>
      <c r="KSY103" s="11"/>
      <c r="KSZ103" s="11"/>
      <c r="KTA103" s="11"/>
      <c r="KTB103" s="11"/>
      <c r="KTC103" s="11"/>
      <c r="KTD103" s="11"/>
      <c r="KTE103" s="11"/>
      <c r="KTF103" s="11"/>
      <c r="KTG103" s="11"/>
      <c r="KTH103" s="11"/>
      <c r="KTI103" s="11"/>
      <c r="KTJ103" s="11"/>
      <c r="KTK103" s="11"/>
      <c r="KTL103" s="11"/>
      <c r="KTM103" s="11"/>
      <c r="KTN103" s="11"/>
      <c r="KTO103" s="11"/>
      <c r="KTP103" s="11"/>
      <c r="KTQ103" s="11"/>
      <c r="KTR103" s="11"/>
      <c r="KTS103" s="11"/>
      <c r="KTT103" s="11"/>
      <c r="KTU103" s="11"/>
      <c r="KTV103" s="11"/>
      <c r="KTW103" s="11"/>
      <c r="KTX103" s="11"/>
      <c r="KTY103" s="11"/>
      <c r="KTZ103" s="11"/>
      <c r="KUA103" s="11"/>
      <c r="KUB103" s="11"/>
      <c r="KUC103" s="11"/>
      <c r="KUD103" s="11"/>
      <c r="KUE103" s="11"/>
      <c r="KUF103" s="11"/>
      <c r="KUG103" s="11"/>
      <c r="KUH103" s="11"/>
      <c r="KUI103" s="11"/>
      <c r="KUJ103" s="11"/>
      <c r="KUK103" s="11"/>
      <c r="KUL103" s="11"/>
      <c r="KUM103" s="11"/>
      <c r="KUN103" s="11"/>
      <c r="KUO103" s="11"/>
      <c r="KUP103" s="11"/>
      <c r="KUQ103" s="11"/>
      <c r="KUR103" s="11"/>
      <c r="KUS103" s="11"/>
      <c r="KUT103" s="11"/>
      <c r="KUU103" s="11"/>
      <c r="KUV103" s="11"/>
      <c r="KUW103" s="11"/>
      <c r="KUX103" s="11"/>
      <c r="KUY103" s="11"/>
      <c r="KUZ103" s="11"/>
      <c r="KVA103" s="11"/>
      <c r="KVB103" s="11"/>
      <c r="KVC103" s="11"/>
      <c r="KVD103" s="11"/>
      <c r="KVE103" s="11"/>
      <c r="KVF103" s="11"/>
      <c r="KVG103" s="11"/>
      <c r="KVH103" s="11"/>
      <c r="KVI103" s="11"/>
      <c r="KVJ103" s="11"/>
      <c r="KVK103" s="11"/>
      <c r="KVL103" s="11"/>
      <c r="KVM103" s="11"/>
      <c r="KVN103" s="11"/>
      <c r="KVO103" s="11"/>
      <c r="KVP103" s="11"/>
      <c r="KVQ103" s="11"/>
      <c r="KVR103" s="11"/>
      <c r="KVS103" s="11"/>
      <c r="KVT103" s="11"/>
      <c r="KVU103" s="11"/>
      <c r="KVV103" s="11"/>
      <c r="KVW103" s="11"/>
      <c r="KVX103" s="11"/>
      <c r="KVY103" s="11"/>
      <c r="KVZ103" s="11"/>
      <c r="KWA103" s="11"/>
      <c r="KWB103" s="11"/>
      <c r="KWC103" s="11"/>
      <c r="KWD103" s="11"/>
      <c r="KWE103" s="11"/>
      <c r="KWF103" s="11"/>
      <c r="KWG103" s="11"/>
      <c r="KWH103" s="11"/>
      <c r="KWI103" s="11"/>
      <c r="KWJ103" s="11"/>
      <c r="KWK103" s="11"/>
      <c r="KWL103" s="11"/>
      <c r="KWM103" s="11"/>
      <c r="KWN103" s="11"/>
      <c r="KWO103" s="11"/>
      <c r="KWP103" s="11"/>
      <c r="KWQ103" s="11"/>
      <c r="KWR103" s="11"/>
      <c r="KWS103" s="11"/>
      <c r="KWT103" s="11"/>
      <c r="KWU103" s="11"/>
      <c r="KWV103" s="11"/>
      <c r="KWW103" s="11"/>
      <c r="KWX103" s="11"/>
      <c r="KWY103" s="11"/>
      <c r="KWZ103" s="11"/>
      <c r="KXA103" s="11"/>
      <c r="KXB103" s="11"/>
      <c r="KXC103" s="11"/>
      <c r="KXD103" s="11"/>
      <c r="KXE103" s="11"/>
      <c r="KXF103" s="11"/>
      <c r="KXG103" s="11"/>
      <c r="KXH103" s="11"/>
      <c r="KXI103" s="11"/>
      <c r="KXJ103" s="11"/>
      <c r="KXK103" s="11"/>
      <c r="KXL103" s="11"/>
      <c r="KXM103" s="11"/>
      <c r="KXN103" s="11"/>
      <c r="KXO103" s="11"/>
      <c r="KXP103" s="11"/>
      <c r="KXQ103" s="11"/>
      <c r="KXR103" s="11"/>
      <c r="KXS103" s="11"/>
      <c r="KXT103" s="11"/>
      <c r="KXU103" s="11"/>
      <c r="KXV103" s="11"/>
      <c r="KXW103" s="11"/>
      <c r="KXX103" s="11"/>
      <c r="KXY103" s="11"/>
      <c r="KXZ103" s="11"/>
      <c r="KYA103" s="11"/>
      <c r="KYB103" s="11"/>
      <c r="KYC103" s="11"/>
      <c r="KYD103" s="11"/>
      <c r="KYE103" s="11"/>
      <c r="KYF103" s="11"/>
      <c r="KYG103" s="11"/>
      <c r="KYH103" s="11"/>
      <c r="KYI103" s="11"/>
      <c r="KYJ103" s="11"/>
      <c r="KYK103" s="11"/>
      <c r="KYL103" s="11"/>
      <c r="KYM103" s="11"/>
      <c r="KYN103" s="11"/>
      <c r="KYO103" s="11"/>
      <c r="KYP103" s="11"/>
      <c r="KYQ103" s="11"/>
      <c r="KYR103" s="11"/>
      <c r="KYS103" s="11"/>
      <c r="KYT103" s="11"/>
      <c r="KYU103" s="11"/>
      <c r="KYV103" s="11"/>
      <c r="KYW103" s="11"/>
      <c r="KYX103" s="11"/>
      <c r="KYY103" s="11"/>
      <c r="KYZ103" s="11"/>
      <c r="KZA103" s="11"/>
      <c r="KZB103" s="11"/>
      <c r="KZC103" s="11"/>
      <c r="KZD103" s="11"/>
      <c r="KZE103" s="11"/>
      <c r="KZF103" s="11"/>
      <c r="KZG103" s="11"/>
      <c r="KZH103" s="11"/>
      <c r="KZI103" s="11"/>
      <c r="KZJ103" s="11"/>
      <c r="KZK103" s="11"/>
      <c r="KZL103" s="11"/>
      <c r="KZM103" s="11"/>
      <c r="KZN103" s="11"/>
      <c r="KZO103" s="11"/>
      <c r="KZP103" s="11"/>
      <c r="KZQ103" s="11"/>
      <c r="KZR103" s="11"/>
      <c r="KZS103" s="11"/>
      <c r="KZT103" s="11"/>
      <c r="KZU103" s="11"/>
      <c r="KZV103" s="11"/>
      <c r="KZW103" s="11"/>
      <c r="KZX103" s="11"/>
      <c r="KZY103" s="11"/>
      <c r="KZZ103" s="11"/>
      <c r="LAA103" s="11"/>
      <c r="LAB103" s="11"/>
      <c r="LAC103" s="11"/>
      <c r="LAD103" s="11"/>
      <c r="LAE103" s="11"/>
      <c r="LAF103" s="11"/>
      <c r="LAG103" s="11"/>
      <c r="LAH103" s="11"/>
      <c r="LAI103" s="11"/>
      <c r="LAJ103" s="11"/>
      <c r="LAK103" s="11"/>
      <c r="LAL103" s="11"/>
      <c r="LAM103" s="11"/>
      <c r="LAN103" s="11"/>
      <c r="LAO103" s="11"/>
      <c r="LAP103" s="11"/>
      <c r="LAQ103" s="11"/>
      <c r="LAR103" s="11"/>
      <c r="LAS103" s="11"/>
      <c r="LAT103" s="11"/>
      <c r="LAU103" s="11"/>
      <c r="LAV103" s="11"/>
      <c r="LAW103" s="11"/>
      <c r="LAX103" s="11"/>
      <c r="LAY103" s="11"/>
      <c r="LAZ103" s="11"/>
      <c r="LBA103" s="11"/>
      <c r="LBB103" s="11"/>
      <c r="LBC103" s="11"/>
      <c r="LBD103" s="11"/>
      <c r="LBE103" s="11"/>
      <c r="LBF103" s="11"/>
      <c r="LBG103" s="11"/>
      <c r="LBH103" s="11"/>
      <c r="LBI103" s="11"/>
      <c r="LBJ103" s="11"/>
      <c r="LBK103" s="11"/>
      <c r="LBL103" s="11"/>
      <c r="LBM103" s="11"/>
      <c r="LBN103" s="11"/>
      <c r="LBO103" s="11"/>
      <c r="LBP103" s="11"/>
      <c r="LBQ103" s="11"/>
      <c r="LBR103" s="11"/>
      <c r="LBS103" s="11"/>
      <c r="LBT103" s="11"/>
      <c r="LBU103" s="11"/>
      <c r="LBV103" s="11"/>
      <c r="LBW103" s="11"/>
      <c r="LBX103" s="11"/>
      <c r="LBY103" s="11"/>
      <c r="LBZ103" s="11"/>
      <c r="LCA103" s="11"/>
      <c r="LCB103" s="11"/>
      <c r="LCC103" s="11"/>
      <c r="LCD103" s="11"/>
      <c r="LCE103" s="11"/>
      <c r="LCF103" s="11"/>
      <c r="LCG103" s="11"/>
      <c r="LCH103" s="11"/>
      <c r="LCI103" s="11"/>
      <c r="LCJ103" s="11"/>
      <c r="LCK103" s="11"/>
      <c r="LCL103" s="11"/>
      <c r="LCM103" s="11"/>
      <c r="LCN103" s="11"/>
      <c r="LCO103" s="11"/>
      <c r="LCP103" s="11"/>
      <c r="LCQ103" s="11"/>
      <c r="LCR103" s="11"/>
      <c r="LCS103" s="11"/>
      <c r="LCT103" s="11"/>
      <c r="LCU103" s="11"/>
      <c r="LCV103" s="11"/>
      <c r="LCW103" s="11"/>
      <c r="LCX103" s="11"/>
      <c r="LCY103" s="11"/>
      <c r="LCZ103" s="11"/>
      <c r="LDA103" s="11"/>
      <c r="LDB103" s="11"/>
      <c r="LDC103" s="11"/>
      <c r="LDD103" s="11"/>
      <c r="LDE103" s="11"/>
      <c r="LDF103" s="11"/>
      <c r="LDG103" s="11"/>
      <c r="LDH103" s="11"/>
      <c r="LDI103" s="11"/>
      <c r="LDJ103" s="11"/>
      <c r="LDK103" s="11"/>
      <c r="LDL103" s="11"/>
      <c r="LDM103" s="11"/>
      <c r="LDN103" s="11"/>
      <c r="LDO103" s="11"/>
      <c r="LDP103" s="11"/>
      <c r="LDQ103" s="11"/>
      <c r="LDR103" s="11"/>
      <c r="LDS103" s="11"/>
      <c r="LDT103" s="11"/>
      <c r="LDU103" s="11"/>
      <c r="LDV103" s="11"/>
      <c r="LDW103" s="11"/>
      <c r="LDX103" s="11"/>
      <c r="LDY103" s="11"/>
      <c r="LDZ103" s="11"/>
      <c r="LEA103" s="11"/>
      <c r="LEB103" s="11"/>
      <c r="LEC103" s="11"/>
      <c r="LED103" s="11"/>
      <c r="LEE103" s="11"/>
      <c r="LEF103" s="11"/>
      <c r="LEG103" s="11"/>
      <c r="LEH103" s="11"/>
      <c r="LEI103" s="11"/>
      <c r="LEJ103" s="11"/>
      <c r="LEK103" s="11"/>
      <c r="LEL103" s="11"/>
      <c r="LEM103" s="11"/>
      <c r="LEN103" s="11"/>
      <c r="LEO103" s="11"/>
      <c r="LEP103" s="11"/>
      <c r="LEQ103" s="11"/>
      <c r="LER103" s="11"/>
      <c r="LES103" s="11"/>
      <c r="LET103" s="11"/>
      <c r="LEU103" s="11"/>
      <c r="LEV103" s="11"/>
      <c r="LEW103" s="11"/>
      <c r="LEX103" s="11"/>
      <c r="LEY103" s="11"/>
      <c r="LEZ103" s="11"/>
      <c r="LFA103" s="11"/>
      <c r="LFB103" s="11"/>
      <c r="LFC103" s="11"/>
      <c r="LFD103" s="11"/>
      <c r="LFE103" s="11"/>
      <c r="LFF103" s="11"/>
      <c r="LFG103" s="11"/>
      <c r="LFH103" s="11"/>
      <c r="LFI103" s="11"/>
      <c r="LFJ103" s="11"/>
      <c r="LFK103" s="11"/>
      <c r="LFL103" s="11"/>
      <c r="LFM103" s="11"/>
      <c r="LFN103" s="11"/>
      <c r="LFO103" s="11"/>
      <c r="LFP103" s="11"/>
      <c r="LFQ103" s="11"/>
      <c r="LFR103" s="11"/>
      <c r="LFS103" s="11"/>
      <c r="LFT103" s="11"/>
      <c r="LFU103" s="11"/>
      <c r="LFV103" s="11"/>
      <c r="LFW103" s="11"/>
      <c r="LFX103" s="11"/>
      <c r="LFY103" s="11"/>
      <c r="LFZ103" s="11"/>
      <c r="LGA103" s="11"/>
      <c r="LGB103" s="11"/>
      <c r="LGC103" s="11"/>
      <c r="LGD103" s="11"/>
      <c r="LGE103" s="11"/>
      <c r="LGF103" s="11"/>
      <c r="LGG103" s="11"/>
      <c r="LGH103" s="11"/>
      <c r="LGI103" s="11"/>
      <c r="LGJ103" s="11"/>
      <c r="LGK103" s="11"/>
      <c r="LGL103" s="11"/>
      <c r="LGM103" s="11"/>
      <c r="LGN103" s="11"/>
      <c r="LGO103" s="11"/>
      <c r="LGP103" s="11"/>
      <c r="LGQ103" s="11"/>
      <c r="LGR103" s="11"/>
      <c r="LGS103" s="11"/>
      <c r="LGT103" s="11"/>
      <c r="LGU103" s="11"/>
      <c r="LGV103" s="11"/>
      <c r="LGW103" s="11"/>
      <c r="LGX103" s="11"/>
      <c r="LGY103" s="11"/>
      <c r="LGZ103" s="11"/>
      <c r="LHA103" s="11"/>
      <c r="LHB103" s="11"/>
      <c r="LHC103" s="11"/>
      <c r="LHD103" s="11"/>
      <c r="LHE103" s="11"/>
      <c r="LHF103" s="11"/>
      <c r="LHG103" s="11"/>
      <c r="LHH103" s="11"/>
      <c r="LHI103" s="11"/>
      <c r="LHJ103" s="11"/>
      <c r="LHK103" s="11"/>
      <c r="LHL103" s="11"/>
      <c r="LHM103" s="11"/>
      <c r="LHN103" s="11"/>
      <c r="LHO103" s="11"/>
      <c r="LHP103" s="11"/>
      <c r="LHQ103" s="11"/>
      <c r="LHR103" s="11"/>
      <c r="LHS103" s="11"/>
      <c r="LHT103" s="11"/>
      <c r="LHU103" s="11"/>
      <c r="LHV103" s="11"/>
      <c r="LHW103" s="11"/>
      <c r="LHX103" s="11"/>
      <c r="LHY103" s="11"/>
      <c r="LHZ103" s="11"/>
      <c r="LIA103" s="11"/>
      <c r="LIB103" s="11"/>
      <c r="LIC103" s="11"/>
      <c r="LID103" s="11"/>
      <c r="LIE103" s="11"/>
      <c r="LIF103" s="11"/>
      <c r="LIG103" s="11"/>
      <c r="LIH103" s="11"/>
      <c r="LII103" s="11"/>
      <c r="LIJ103" s="11"/>
      <c r="LIK103" s="11"/>
      <c r="LIL103" s="11"/>
      <c r="LIM103" s="11"/>
      <c r="LIN103" s="11"/>
      <c r="LIO103" s="11"/>
      <c r="LIP103" s="11"/>
      <c r="LIQ103" s="11"/>
      <c r="LIR103" s="11"/>
      <c r="LIS103" s="11"/>
      <c r="LIT103" s="11"/>
      <c r="LIU103" s="11"/>
      <c r="LIV103" s="11"/>
      <c r="LIW103" s="11"/>
      <c r="LIX103" s="11"/>
      <c r="LIY103" s="11"/>
      <c r="LIZ103" s="11"/>
      <c r="LJA103" s="11"/>
      <c r="LJB103" s="11"/>
      <c r="LJC103" s="11"/>
      <c r="LJD103" s="11"/>
      <c r="LJE103" s="11"/>
      <c r="LJF103" s="11"/>
      <c r="LJG103" s="11"/>
      <c r="LJH103" s="11"/>
      <c r="LJI103" s="11"/>
      <c r="LJJ103" s="11"/>
      <c r="LJK103" s="11"/>
      <c r="LJL103" s="11"/>
      <c r="LJM103" s="11"/>
      <c r="LJN103" s="11"/>
      <c r="LJO103" s="11"/>
      <c r="LJP103" s="11"/>
      <c r="LJQ103" s="11"/>
      <c r="LJR103" s="11"/>
      <c r="LJS103" s="11"/>
      <c r="LJT103" s="11"/>
      <c r="LJU103" s="11"/>
      <c r="LJV103" s="11"/>
      <c r="LJW103" s="11"/>
      <c r="LJX103" s="11"/>
      <c r="LJY103" s="11"/>
      <c r="LJZ103" s="11"/>
      <c r="LKA103" s="11"/>
      <c r="LKB103" s="11"/>
      <c r="LKC103" s="11"/>
      <c r="LKD103" s="11"/>
      <c r="LKE103" s="11"/>
      <c r="LKF103" s="11"/>
      <c r="LKG103" s="11"/>
      <c r="LKH103" s="11"/>
      <c r="LKI103" s="11"/>
      <c r="LKJ103" s="11"/>
      <c r="LKK103" s="11"/>
      <c r="LKL103" s="11"/>
      <c r="LKM103" s="11"/>
      <c r="LKN103" s="11"/>
      <c r="LKO103" s="11"/>
      <c r="LKP103" s="11"/>
      <c r="LKQ103" s="11"/>
      <c r="LKR103" s="11"/>
      <c r="LKS103" s="11"/>
      <c r="LKT103" s="11"/>
      <c r="LKU103" s="11"/>
      <c r="LKV103" s="11"/>
      <c r="LKW103" s="11"/>
      <c r="LKX103" s="11"/>
      <c r="LKY103" s="11"/>
      <c r="LKZ103" s="11"/>
      <c r="LLA103" s="11"/>
      <c r="LLB103" s="11"/>
      <c r="LLC103" s="11"/>
      <c r="LLD103" s="11"/>
      <c r="LLE103" s="11"/>
      <c r="LLF103" s="11"/>
      <c r="LLG103" s="11"/>
      <c r="LLH103" s="11"/>
      <c r="LLI103" s="11"/>
      <c r="LLJ103" s="11"/>
      <c r="LLK103" s="11"/>
      <c r="LLL103" s="11"/>
      <c r="LLM103" s="11"/>
      <c r="LLN103" s="11"/>
      <c r="LLO103" s="11"/>
      <c r="LLP103" s="11"/>
      <c r="LLQ103" s="11"/>
      <c r="LLR103" s="11"/>
      <c r="LLS103" s="11"/>
      <c r="LLT103" s="11"/>
      <c r="LLU103" s="11"/>
      <c r="LLV103" s="11"/>
      <c r="LLW103" s="11"/>
      <c r="LLX103" s="11"/>
      <c r="LLY103" s="11"/>
      <c r="LLZ103" s="11"/>
      <c r="LMA103" s="11"/>
      <c r="LMB103" s="11"/>
      <c r="LMC103" s="11"/>
      <c r="LMD103" s="11"/>
      <c r="LME103" s="11"/>
      <c r="LMF103" s="11"/>
      <c r="LMG103" s="11"/>
      <c r="LMH103" s="11"/>
      <c r="LMI103" s="11"/>
      <c r="LMJ103" s="11"/>
      <c r="LMK103" s="11"/>
      <c r="LML103" s="11"/>
      <c r="LMM103" s="11"/>
      <c r="LMN103" s="11"/>
      <c r="LMO103" s="11"/>
      <c r="LMP103" s="11"/>
      <c r="LMQ103" s="11"/>
      <c r="LMR103" s="11"/>
      <c r="LMS103" s="11"/>
      <c r="LMT103" s="11"/>
      <c r="LMU103" s="11"/>
      <c r="LMV103" s="11"/>
      <c r="LMW103" s="11"/>
      <c r="LMX103" s="11"/>
      <c r="LMY103" s="11"/>
      <c r="LMZ103" s="11"/>
      <c r="LNA103" s="11"/>
      <c r="LNB103" s="11"/>
      <c r="LNC103" s="11"/>
      <c r="LND103" s="11"/>
      <c r="LNE103" s="11"/>
      <c r="LNF103" s="11"/>
      <c r="LNG103" s="11"/>
      <c r="LNH103" s="11"/>
      <c r="LNI103" s="11"/>
      <c r="LNJ103" s="11"/>
      <c r="LNK103" s="11"/>
      <c r="LNL103" s="11"/>
      <c r="LNM103" s="11"/>
      <c r="LNN103" s="11"/>
      <c r="LNO103" s="11"/>
      <c r="LNP103" s="11"/>
      <c r="LNQ103" s="11"/>
      <c r="LNR103" s="11"/>
      <c r="LNS103" s="11"/>
      <c r="LNT103" s="11"/>
      <c r="LNU103" s="11"/>
      <c r="LNV103" s="11"/>
      <c r="LNW103" s="11"/>
      <c r="LNX103" s="11"/>
      <c r="LNY103" s="11"/>
      <c r="LNZ103" s="11"/>
      <c r="LOA103" s="11"/>
      <c r="LOB103" s="11"/>
      <c r="LOC103" s="11"/>
      <c r="LOD103" s="11"/>
      <c r="LOE103" s="11"/>
      <c r="LOF103" s="11"/>
      <c r="LOG103" s="11"/>
      <c r="LOH103" s="11"/>
      <c r="LOI103" s="11"/>
      <c r="LOJ103" s="11"/>
      <c r="LOK103" s="11"/>
      <c r="LOL103" s="11"/>
      <c r="LOM103" s="11"/>
      <c r="LON103" s="11"/>
      <c r="LOO103" s="11"/>
      <c r="LOP103" s="11"/>
      <c r="LOQ103" s="11"/>
      <c r="LOR103" s="11"/>
      <c r="LOS103" s="11"/>
      <c r="LOT103" s="11"/>
      <c r="LOU103" s="11"/>
      <c r="LOV103" s="11"/>
      <c r="LOW103" s="11"/>
      <c r="LOX103" s="11"/>
      <c r="LOY103" s="11"/>
      <c r="LOZ103" s="11"/>
      <c r="LPA103" s="11"/>
      <c r="LPB103" s="11"/>
      <c r="LPC103" s="11"/>
      <c r="LPD103" s="11"/>
      <c r="LPE103" s="11"/>
      <c r="LPF103" s="11"/>
      <c r="LPG103" s="11"/>
      <c r="LPH103" s="11"/>
      <c r="LPI103" s="11"/>
      <c r="LPJ103" s="11"/>
      <c r="LPK103" s="11"/>
      <c r="LPL103" s="11"/>
      <c r="LPM103" s="11"/>
      <c r="LPN103" s="11"/>
      <c r="LPO103" s="11"/>
      <c r="LPP103" s="11"/>
      <c r="LPQ103" s="11"/>
      <c r="LPR103" s="11"/>
      <c r="LPS103" s="11"/>
      <c r="LPT103" s="11"/>
      <c r="LPU103" s="11"/>
      <c r="LPV103" s="11"/>
      <c r="LPW103" s="11"/>
      <c r="LPX103" s="11"/>
      <c r="LPY103" s="11"/>
      <c r="LPZ103" s="11"/>
      <c r="LQA103" s="11"/>
      <c r="LQB103" s="11"/>
      <c r="LQC103" s="11"/>
      <c r="LQD103" s="11"/>
      <c r="LQE103" s="11"/>
      <c r="LQF103" s="11"/>
      <c r="LQG103" s="11"/>
      <c r="LQH103" s="11"/>
      <c r="LQI103" s="11"/>
      <c r="LQJ103" s="11"/>
      <c r="LQK103" s="11"/>
      <c r="LQL103" s="11"/>
      <c r="LQM103" s="11"/>
      <c r="LQN103" s="11"/>
      <c r="LQO103" s="11"/>
      <c r="LQP103" s="11"/>
      <c r="LQQ103" s="11"/>
      <c r="LQR103" s="11"/>
      <c r="LQS103" s="11"/>
      <c r="LQT103" s="11"/>
      <c r="LQU103" s="11"/>
      <c r="LQV103" s="11"/>
      <c r="LQW103" s="11"/>
      <c r="LQX103" s="11"/>
      <c r="LQY103" s="11"/>
      <c r="LQZ103" s="11"/>
      <c r="LRA103" s="11"/>
      <c r="LRB103" s="11"/>
      <c r="LRC103" s="11"/>
      <c r="LRD103" s="11"/>
      <c r="LRE103" s="11"/>
      <c r="LRF103" s="11"/>
      <c r="LRG103" s="11"/>
      <c r="LRH103" s="11"/>
      <c r="LRI103" s="11"/>
      <c r="LRJ103" s="11"/>
      <c r="LRK103" s="11"/>
      <c r="LRL103" s="11"/>
      <c r="LRM103" s="11"/>
      <c r="LRN103" s="11"/>
      <c r="LRO103" s="11"/>
      <c r="LRP103" s="11"/>
      <c r="LRQ103" s="11"/>
      <c r="LRR103" s="11"/>
      <c r="LRS103" s="11"/>
      <c r="LRT103" s="11"/>
      <c r="LRU103" s="11"/>
      <c r="LRV103" s="11"/>
      <c r="LRW103" s="11"/>
      <c r="LRX103" s="11"/>
      <c r="LRY103" s="11"/>
      <c r="LRZ103" s="11"/>
      <c r="LSA103" s="11"/>
      <c r="LSB103" s="11"/>
      <c r="LSC103" s="11"/>
      <c r="LSD103" s="11"/>
      <c r="LSE103" s="11"/>
      <c r="LSF103" s="11"/>
      <c r="LSG103" s="11"/>
      <c r="LSH103" s="11"/>
      <c r="LSI103" s="11"/>
      <c r="LSJ103" s="11"/>
      <c r="LSK103" s="11"/>
      <c r="LSL103" s="11"/>
      <c r="LSM103" s="11"/>
      <c r="LSN103" s="11"/>
      <c r="LSO103" s="11"/>
      <c r="LSP103" s="11"/>
      <c r="LSQ103" s="11"/>
      <c r="LSR103" s="11"/>
      <c r="LSS103" s="11"/>
      <c r="LST103" s="11"/>
      <c r="LSU103" s="11"/>
      <c r="LSV103" s="11"/>
      <c r="LSW103" s="11"/>
      <c r="LSX103" s="11"/>
      <c r="LSY103" s="11"/>
      <c r="LSZ103" s="11"/>
      <c r="LTA103" s="11"/>
      <c r="LTB103" s="11"/>
      <c r="LTC103" s="11"/>
      <c r="LTD103" s="11"/>
      <c r="LTE103" s="11"/>
      <c r="LTF103" s="11"/>
      <c r="LTG103" s="11"/>
      <c r="LTH103" s="11"/>
      <c r="LTI103" s="11"/>
      <c r="LTJ103" s="11"/>
      <c r="LTK103" s="11"/>
      <c r="LTL103" s="11"/>
      <c r="LTM103" s="11"/>
      <c r="LTN103" s="11"/>
      <c r="LTO103" s="11"/>
      <c r="LTP103" s="11"/>
      <c r="LTQ103" s="11"/>
      <c r="LTR103" s="11"/>
      <c r="LTS103" s="11"/>
      <c r="LTT103" s="11"/>
      <c r="LTU103" s="11"/>
      <c r="LTV103" s="11"/>
      <c r="LTW103" s="11"/>
      <c r="LTX103" s="11"/>
      <c r="LTY103" s="11"/>
      <c r="LTZ103" s="11"/>
      <c r="LUA103" s="11"/>
      <c r="LUB103" s="11"/>
      <c r="LUC103" s="11"/>
      <c r="LUD103" s="11"/>
      <c r="LUE103" s="11"/>
      <c r="LUF103" s="11"/>
      <c r="LUG103" s="11"/>
      <c r="LUH103" s="11"/>
      <c r="LUI103" s="11"/>
      <c r="LUJ103" s="11"/>
      <c r="LUK103" s="11"/>
      <c r="LUL103" s="11"/>
      <c r="LUM103" s="11"/>
      <c r="LUN103" s="11"/>
      <c r="LUO103" s="11"/>
      <c r="LUP103" s="11"/>
      <c r="LUQ103" s="11"/>
      <c r="LUR103" s="11"/>
      <c r="LUS103" s="11"/>
      <c r="LUT103" s="11"/>
      <c r="LUU103" s="11"/>
      <c r="LUV103" s="11"/>
      <c r="LUW103" s="11"/>
      <c r="LUX103" s="11"/>
      <c r="LUY103" s="11"/>
      <c r="LUZ103" s="11"/>
      <c r="LVA103" s="11"/>
      <c r="LVB103" s="11"/>
      <c r="LVC103" s="11"/>
      <c r="LVD103" s="11"/>
      <c r="LVE103" s="11"/>
      <c r="LVF103" s="11"/>
      <c r="LVG103" s="11"/>
      <c r="LVH103" s="11"/>
      <c r="LVI103" s="11"/>
      <c r="LVJ103" s="11"/>
      <c r="LVK103" s="11"/>
      <c r="LVL103" s="11"/>
      <c r="LVM103" s="11"/>
      <c r="LVN103" s="11"/>
      <c r="LVO103" s="11"/>
      <c r="LVP103" s="11"/>
      <c r="LVQ103" s="11"/>
      <c r="LVR103" s="11"/>
      <c r="LVS103" s="11"/>
      <c r="LVT103" s="11"/>
      <c r="LVU103" s="11"/>
      <c r="LVV103" s="11"/>
      <c r="LVW103" s="11"/>
      <c r="LVX103" s="11"/>
      <c r="LVY103" s="11"/>
      <c r="LVZ103" s="11"/>
      <c r="LWA103" s="11"/>
      <c r="LWB103" s="11"/>
      <c r="LWC103" s="11"/>
      <c r="LWD103" s="11"/>
      <c r="LWE103" s="11"/>
      <c r="LWF103" s="11"/>
      <c r="LWG103" s="11"/>
      <c r="LWH103" s="11"/>
      <c r="LWI103" s="11"/>
      <c r="LWJ103" s="11"/>
      <c r="LWK103" s="11"/>
      <c r="LWL103" s="11"/>
      <c r="LWM103" s="11"/>
      <c r="LWN103" s="11"/>
      <c r="LWO103" s="11"/>
      <c r="LWP103" s="11"/>
      <c r="LWQ103" s="11"/>
      <c r="LWR103" s="11"/>
      <c r="LWS103" s="11"/>
      <c r="LWT103" s="11"/>
      <c r="LWU103" s="11"/>
      <c r="LWV103" s="11"/>
      <c r="LWW103" s="11"/>
      <c r="LWX103" s="11"/>
      <c r="LWY103" s="11"/>
      <c r="LWZ103" s="11"/>
      <c r="LXA103" s="11"/>
      <c r="LXB103" s="11"/>
      <c r="LXC103" s="11"/>
      <c r="LXD103" s="11"/>
      <c r="LXE103" s="11"/>
      <c r="LXF103" s="11"/>
      <c r="LXG103" s="11"/>
      <c r="LXH103" s="11"/>
      <c r="LXI103" s="11"/>
      <c r="LXJ103" s="11"/>
      <c r="LXK103" s="11"/>
      <c r="LXL103" s="11"/>
      <c r="LXM103" s="11"/>
      <c r="LXN103" s="11"/>
      <c r="LXO103" s="11"/>
      <c r="LXP103" s="11"/>
      <c r="LXQ103" s="11"/>
      <c r="LXR103" s="11"/>
      <c r="LXS103" s="11"/>
      <c r="LXT103" s="11"/>
      <c r="LXU103" s="11"/>
      <c r="LXV103" s="11"/>
      <c r="LXW103" s="11"/>
      <c r="LXX103" s="11"/>
      <c r="LXY103" s="11"/>
      <c r="LXZ103" s="11"/>
      <c r="LYA103" s="11"/>
      <c r="LYB103" s="11"/>
      <c r="LYC103" s="11"/>
      <c r="LYD103" s="11"/>
      <c r="LYE103" s="11"/>
      <c r="LYF103" s="11"/>
      <c r="LYG103" s="11"/>
      <c r="LYH103" s="11"/>
      <c r="LYI103" s="11"/>
      <c r="LYJ103" s="11"/>
      <c r="LYK103" s="11"/>
      <c r="LYL103" s="11"/>
      <c r="LYM103" s="11"/>
      <c r="LYN103" s="11"/>
      <c r="LYO103" s="11"/>
      <c r="LYP103" s="11"/>
      <c r="LYQ103" s="11"/>
      <c r="LYR103" s="11"/>
      <c r="LYS103" s="11"/>
      <c r="LYT103" s="11"/>
      <c r="LYU103" s="11"/>
      <c r="LYV103" s="11"/>
      <c r="LYW103" s="11"/>
      <c r="LYX103" s="11"/>
      <c r="LYY103" s="11"/>
      <c r="LYZ103" s="11"/>
      <c r="LZA103" s="11"/>
      <c r="LZB103" s="11"/>
      <c r="LZC103" s="11"/>
      <c r="LZD103" s="11"/>
      <c r="LZE103" s="11"/>
      <c r="LZF103" s="11"/>
      <c r="LZG103" s="11"/>
      <c r="LZH103" s="11"/>
      <c r="LZI103" s="11"/>
      <c r="LZJ103" s="11"/>
      <c r="LZK103" s="11"/>
      <c r="LZL103" s="11"/>
      <c r="LZM103" s="11"/>
      <c r="LZN103" s="11"/>
      <c r="LZO103" s="11"/>
      <c r="LZP103" s="11"/>
      <c r="LZQ103" s="11"/>
      <c r="LZR103" s="11"/>
      <c r="LZS103" s="11"/>
      <c r="LZT103" s="11"/>
      <c r="LZU103" s="11"/>
      <c r="LZV103" s="11"/>
      <c r="LZW103" s="11"/>
      <c r="LZX103" s="11"/>
      <c r="LZY103" s="11"/>
      <c r="LZZ103" s="11"/>
      <c r="MAA103" s="11"/>
      <c r="MAB103" s="11"/>
      <c r="MAC103" s="11"/>
      <c r="MAD103" s="11"/>
      <c r="MAE103" s="11"/>
      <c r="MAF103" s="11"/>
      <c r="MAG103" s="11"/>
      <c r="MAH103" s="11"/>
      <c r="MAI103" s="11"/>
      <c r="MAJ103" s="11"/>
      <c r="MAK103" s="11"/>
      <c r="MAL103" s="11"/>
      <c r="MAM103" s="11"/>
      <c r="MAN103" s="11"/>
      <c r="MAO103" s="11"/>
      <c r="MAP103" s="11"/>
      <c r="MAQ103" s="11"/>
      <c r="MAR103" s="11"/>
      <c r="MAS103" s="11"/>
      <c r="MAT103" s="11"/>
      <c r="MAU103" s="11"/>
      <c r="MAV103" s="11"/>
      <c r="MAW103" s="11"/>
      <c r="MAX103" s="11"/>
      <c r="MAY103" s="11"/>
      <c r="MAZ103" s="11"/>
      <c r="MBA103" s="11"/>
      <c r="MBB103" s="11"/>
      <c r="MBC103" s="11"/>
      <c r="MBD103" s="11"/>
      <c r="MBE103" s="11"/>
      <c r="MBF103" s="11"/>
      <c r="MBG103" s="11"/>
      <c r="MBH103" s="11"/>
      <c r="MBI103" s="11"/>
      <c r="MBJ103" s="11"/>
      <c r="MBK103" s="11"/>
      <c r="MBL103" s="11"/>
      <c r="MBM103" s="11"/>
      <c r="MBN103" s="11"/>
      <c r="MBO103" s="11"/>
      <c r="MBP103" s="11"/>
      <c r="MBQ103" s="11"/>
      <c r="MBR103" s="11"/>
      <c r="MBS103" s="11"/>
      <c r="MBT103" s="11"/>
      <c r="MBU103" s="11"/>
      <c r="MBV103" s="11"/>
      <c r="MBW103" s="11"/>
      <c r="MBX103" s="11"/>
      <c r="MBY103" s="11"/>
      <c r="MBZ103" s="11"/>
      <c r="MCA103" s="11"/>
      <c r="MCB103" s="11"/>
      <c r="MCC103" s="11"/>
      <c r="MCD103" s="11"/>
      <c r="MCE103" s="11"/>
      <c r="MCF103" s="11"/>
      <c r="MCG103" s="11"/>
      <c r="MCH103" s="11"/>
      <c r="MCI103" s="11"/>
      <c r="MCJ103" s="11"/>
      <c r="MCK103" s="11"/>
      <c r="MCL103" s="11"/>
      <c r="MCM103" s="11"/>
      <c r="MCN103" s="11"/>
      <c r="MCO103" s="11"/>
      <c r="MCP103" s="11"/>
      <c r="MCQ103" s="11"/>
      <c r="MCR103" s="11"/>
      <c r="MCS103" s="11"/>
      <c r="MCT103" s="11"/>
      <c r="MCU103" s="11"/>
      <c r="MCV103" s="11"/>
      <c r="MCW103" s="11"/>
      <c r="MCX103" s="11"/>
      <c r="MCY103" s="11"/>
      <c r="MCZ103" s="11"/>
      <c r="MDA103" s="11"/>
      <c r="MDB103" s="11"/>
      <c r="MDC103" s="11"/>
      <c r="MDD103" s="11"/>
      <c r="MDE103" s="11"/>
      <c r="MDF103" s="11"/>
      <c r="MDG103" s="11"/>
      <c r="MDH103" s="11"/>
      <c r="MDI103" s="11"/>
      <c r="MDJ103" s="11"/>
      <c r="MDK103" s="11"/>
      <c r="MDL103" s="11"/>
      <c r="MDM103" s="11"/>
      <c r="MDN103" s="11"/>
      <c r="MDO103" s="11"/>
      <c r="MDP103" s="11"/>
      <c r="MDQ103" s="11"/>
      <c r="MDR103" s="11"/>
      <c r="MDS103" s="11"/>
      <c r="MDT103" s="11"/>
      <c r="MDU103" s="11"/>
      <c r="MDV103" s="11"/>
      <c r="MDW103" s="11"/>
      <c r="MDX103" s="11"/>
      <c r="MDY103" s="11"/>
      <c r="MDZ103" s="11"/>
      <c r="MEA103" s="11"/>
      <c r="MEB103" s="11"/>
      <c r="MEC103" s="11"/>
      <c r="MED103" s="11"/>
      <c r="MEE103" s="11"/>
      <c r="MEF103" s="11"/>
      <c r="MEG103" s="11"/>
      <c r="MEH103" s="11"/>
      <c r="MEI103" s="11"/>
      <c r="MEJ103" s="11"/>
      <c r="MEK103" s="11"/>
      <c r="MEL103" s="11"/>
      <c r="MEM103" s="11"/>
      <c r="MEN103" s="11"/>
      <c r="MEO103" s="11"/>
      <c r="MEP103" s="11"/>
      <c r="MEQ103" s="11"/>
      <c r="MER103" s="11"/>
      <c r="MES103" s="11"/>
      <c r="MET103" s="11"/>
      <c r="MEU103" s="11"/>
      <c r="MEV103" s="11"/>
      <c r="MEW103" s="11"/>
      <c r="MEX103" s="11"/>
      <c r="MEY103" s="11"/>
      <c r="MEZ103" s="11"/>
      <c r="MFA103" s="11"/>
      <c r="MFB103" s="11"/>
      <c r="MFC103" s="11"/>
      <c r="MFD103" s="11"/>
      <c r="MFE103" s="11"/>
      <c r="MFF103" s="11"/>
      <c r="MFG103" s="11"/>
      <c r="MFH103" s="11"/>
      <c r="MFI103" s="11"/>
      <c r="MFJ103" s="11"/>
      <c r="MFK103" s="11"/>
      <c r="MFL103" s="11"/>
      <c r="MFM103" s="11"/>
      <c r="MFN103" s="11"/>
      <c r="MFO103" s="11"/>
      <c r="MFP103" s="11"/>
      <c r="MFQ103" s="11"/>
      <c r="MFR103" s="11"/>
      <c r="MFS103" s="11"/>
      <c r="MFT103" s="11"/>
      <c r="MFU103" s="11"/>
      <c r="MFV103" s="11"/>
      <c r="MFW103" s="11"/>
      <c r="MFX103" s="11"/>
      <c r="MFY103" s="11"/>
      <c r="MFZ103" s="11"/>
      <c r="MGA103" s="11"/>
      <c r="MGB103" s="11"/>
      <c r="MGC103" s="11"/>
      <c r="MGD103" s="11"/>
      <c r="MGE103" s="11"/>
      <c r="MGF103" s="11"/>
      <c r="MGG103" s="11"/>
      <c r="MGH103" s="11"/>
      <c r="MGI103" s="11"/>
      <c r="MGJ103" s="11"/>
      <c r="MGK103" s="11"/>
      <c r="MGL103" s="11"/>
      <c r="MGM103" s="11"/>
      <c r="MGN103" s="11"/>
      <c r="MGO103" s="11"/>
      <c r="MGP103" s="11"/>
      <c r="MGQ103" s="11"/>
      <c r="MGR103" s="11"/>
      <c r="MGS103" s="11"/>
      <c r="MGT103" s="11"/>
      <c r="MGU103" s="11"/>
      <c r="MGV103" s="11"/>
      <c r="MGW103" s="11"/>
      <c r="MGX103" s="11"/>
      <c r="MGY103" s="11"/>
      <c r="MGZ103" s="11"/>
      <c r="MHA103" s="11"/>
      <c r="MHB103" s="11"/>
      <c r="MHC103" s="11"/>
      <c r="MHD103" s="11"/>
      <c r="MHE103" s="11"/>
      <c r="MHF103" s="11"/>
      <c r="MHG103" s="11"/>
      <c r="MHH103" s="11"/>
      <c r="MHI103" s="11"/>
      <c r="MHJ103" s="11"/>
      <c r="MHK103" s="11"/>
      <c r="MHL103" s="11"/>
      <c r="MHM103" s="11"/>
      <c r="MHN103" s="11"/>
      <c r="MHO103" s="11"/>
      <c r="MHP103" s="11"/>
      <c r="MHQ103" s="11"/>
      <c r="MHR103" s="11"/>
      <c r="MHS103" s="11"/>
      <c r="MHT103" s="11"/>
      <c r="MHU103" s="11"/>
      <c r="MHV103" s="11"/>
      <c r="MHW103" s="11"/>
      <c r="MHX103" s="11"/>
      <c r="MHY103" s="11"/>
      <c r="MHZ103" s="11"/>
      <c r="MIA103" s="11"/>
      <c r="MIB103" s="11"/>
      <c r="MIC103" s="11"/>
      <c r="MID103" s="11"/>
      <c r="MIE103" s="11"/>
      <c r="MIF103" s="11"/>
      <c r="MIG103" s="11"/>
      <c r="MIH103" s="11"/>
      <c r="MII103" s="11"/>
      <c r="MIJ103" s="11"/>
      <c r="MIK103" s="11"/>
      <c r="MIL103" s="11"/>
      <c r="MIM103" s="11"/>
      <c r="MIN103" s="11"/>
      <c r="MIO103" s="11"/>
      <c r="MIP103" s="11"/>
      <c r="MIQ103" s="11"/>
      <c r="MIR103" s="11"/>
      <c r="MIS103" s="11"/>
      <c r="MIT103" s="11"/>
      <c r="MIU103" s="11"/>
      <c r="MIV103" s="11"/>
      <c r="MIW103" s="11"/>
      <c r="MIX103" s="11"/>
      <c r="MIY103" s="11"/>
      <c r="MIZ103" s="11"/>
      <c r="MJA103" s="11"/>
      <c r="MJB103" s="11"/>
      <c r="MJC103" s="11"/>
      <c r="MJD103" s="11"/>
      <c r="MJE103" s="11"/>
      <c r="MJF103" s="11"/>
      <c r="MJG103" s="11"/>
      <c r="MJH103" s="11"/>
      <c r="MJI103" s="11"/>
      <c r="MJJ103" s="11"/>
      <c r="MJK103" s="11"/>
      <c r="MJL103" s="11"/>
      <c r="MJM103" s="11"/>
      <c r="MJN103" s="11"/>
      <c r="MJO103" s="11"/>
      <c r="MJP103" s="11"/>
      <c r="MJQ103" s="11"/>
      <c r="MJR103" s="11"/>
      <c r="MJS103" s="11"/>
      <c r="MJT103" s="11"/>
      <c r="MJU103" s="11"/>
      <c r="MJV103" s="11"/>
      <c r="MJW103" s="11"/>
      <c r="MJX103" s="11"/>
      <c r="MJY103" s="11"/>
      <c r="MJZ103" s="11"/>
      <c r="MKA103" s="11"/>
      <c r="MKB103" s="11"/>
      <c r="MKC103" s="11"/>
      <c r="MKD103" s="11"/>
      <c r="MKE103" s="11"/>
      <c r="MKF103" s="11"/>
      <c r="MKG103" s="11"/>
      <c r="MKH103" s="11"/>
      <c r="MKI103" s="11"/>
      <c r="MKJ103" s="11"/>
      <c r="MKK103" s="11"/>
      <c r="MKL103" s="11"/>
      <c r="MKM103" s="11"/>
      <c r="MKN103" s="11"/>
      <c r="MKO103" s="11"/>
      <c r="MKP103" s="11"/>
      <c r="MKQ103" s="11"/>
      <c r="MKR103" s="11"/>
      <c r="MKS103" s="11"/>
      <c r="MKT103" s="11"/>
      <c r="MKU103" s="11"/>
      <c r="MKV103" s="11"/>
      <c r="MKW103" s="11"/>
      <c r="MKX103" s="11"/>
      <c r="MKY103" s="11"/>
      <c r="MKZ103" s="11"/>
      <c r="MLA103" s="11"/>
      <c r="MLB103" s="11"/>
      <c r="MLC103" s="11"/>
      <c r="MLD103" s="11"/>
      <c r="MLE103" s="11"/>
      <c r="MLF103" s="11"/>
      <c r="MLG103" s="11"/>
      <c r="MLH103" s="11"/>
      <c r="MLI103" s="11"/>
      <c r="MLJ103" s="11"/>
      <c r="MLK103" s="11"/>
      <c r="MLL103" s="11"/>
      <c r="MLM103" s="11"/>
      <c r="MLN103" s="11"/>
      <c r="MLO103" s="11"/>
      <c r="MLP103" s="11"/>
      <c r="MLQ103" s="11"/>
      <c r="MLR103" s="11"/>
      <c r="MLS103" s="11"/>
      <c r="MLT103" s="11"/>
      <c r="MLU103" s="11"/>
      <c r="MLV103" s="11"/>
      <c r="MLW103" s="11"/>
      <c r="MLX103" s="11"/>
      <c r="MLY103" s="11"/>
      <c r="MLZ103" s="11"/>
      <c r="MMA103" s="11"/>
      <c r="MMB103" s="11"/>
      <c r="MMC103" s="11"/>
      <c r="MMD103" s="11"/>
      <c r="MME103" s="11"/>
      <c r="MMF103" s="11"/>
      <c r="MMG103" s="11"/>
      <c r="MMH103" s="11"/>
      <c r="MMI103" s="11"/>
      <c r="MMJ103" s="11"/>
      <c r="MMK103" s="11"/>
      <c r="MML103" s="11"/>
      <c r="MMM103" s="11"/>
      <c r="MMN103" s="11"/>
      <c r="MMO103" s="11"/>
      <c r="MMP103" s="11"/>
      <c r="MMQ103" s="11"/>
      <c r="MMR103" s="11"/>
      <c r="MMS103" s="11"/>
      <c r="MMT103" s="11"/>
      <c r="MMU103" s="11"/>
      <c r="MMV103" s="11"/>
      <c r="MMW103" s="11"/>
      <c r="MMX103" s="11"/>
      <c r="MMY103" s="11"/>
      <c r="MMZ103" s="11"/>
      <c r="MNA103" s="11"/>
      <c r="MNB103" s="11"/>
      <c r="MNC103" s="11"/>
      <c r="MND103" s="11"/>
      <c r="MNE103" s="11"/>
      <c r="MNF103" s="11"/>
      <c r="MNG103" s="11"/>
      <c r="MNH103" s="11"/>
      <c r="MNI103" s="11"/>
      <c r="MNJ103" s="11"/>
      <c r="MNK103" s="11"/>
      <c r="MNL103" s="11"/>
      <c r="MNM103" s="11"/>
      <c r="MNN103" s="11"/>
      <c r="MNO103" s="11"/>
      <c r="MNP103" s="11"/>
      <c r="MNQ103" s="11"/>
      <c r="MNR103" s="11"/>
      <c r="MNS103" s="11"/>
      <c r="MNT103" s="11"/>
      <c r="MNU103" s="11"/>
      <c r="MNV103" s="11"/>
      <c r="MNW103" s="11"/>
      <c r="MNX103" s="11"/>
      <c r="MNY103" s="11"/>
      <c r="MNZ103" s="11"/>
      <c r="MOA103" s="11"/>
      <c r="MOB103" s="11"/>
      <c r="MOC103" s="11"/>
      <c r="MOD103" s="11"/>
      <c r="MOE103" s="11"/>
      <c r="MOF103" s="11"/>
      <c r="MOG103" s="11"/>
      <c r="MOH103" s="11"/>
      <c r="MOI103" s="11"/>
      <c r="MOJ103" s="11"/>
      <c r="MOK103" s="11"/>
      <c r="MOL103" s="11"/>
      <c r="MOM103" s="11"/>
      <c r="MON103" s="11"/>
      <c r="MOO103" s="11"/>
      <c r="MOP103" s="11"/>
      <c r="MOQ103" s="11"/>
      <c r="MOR103" s="11"/>
      <c r="MOS103" s="11"/>
      <c r="MOT103" s="11"/>
      <c r="MOU103" s="11"/>
      <c r="MOV103" s="11"/>
      <c r="MOW103" s="11"/>
      <c r="MOX103" s="11"/>
      <c r="MOY103" s="11"/>
      <c r="MOZ103" s="11"/>
      <c r="MPA103" s="11"/>
      <c r="MPB103" s="11"/>
      <c r="MPC103" s="11"/>
      <c r="MPD103" s="11"/>
      <c r="MPE103" s="11"/>
      <c r="MPF103" s="11"/>
      <c r="MPG103" s="11"/>
      <c r="MPH103" s="11"/>
      <c r="MPI103" s="11"/>
      <c r="MPJ103" s="11"/>
      <c r="MPK103" s="11"/>
      <c r="MPL103" s="11"/>
      <c r="MPM103" s="11"/>
      <c r="MPN103" s="11"/>
      <c r="MPO103" s="11"/>
      <c r="MPP103" s="11"/>
      <c r="MPQ103" s="11"/>
      <c r="MPR103" s="11"/>
      <c r="MPS103" s="11"/>
      <c r="MPT103" s="11"/>
      <c r="MPU103" s="11"/>
      <c r="MPV103" s="11"/>
      <c r="MPW103" s="11"/>
      <c r="MPX103" s="11"/>
      <c r="MPY103" s="11"/>
      <c r="MPZ103" s="11"/>
      <c r="MQA103" s="11"/>
      <c r="MQB103" s="11"/>
      <c r="MQC103" s="11"/>
      <c r="MQD103" s="11"/>
      <c r="MQE103" s="11"/>
      <c r="MQF103" s="11"/>
      <c r="MQG103" s="11"/>
      <c r="MQH103" s="11"/>
      <c r="MQI103" s="11"/>
      <c r="MQJ103" s="11"/>
      <c r="MQK103" s="11"/>
      <c r="MQL103" s="11"/>
      <c r="MQM103" s="11"/>
      <c r="MQN103" s="11"/>
      <c r="MQO103" s="11"/>
      <c r="MQP103" s="11"/>
      <c r="MQQ103" s="11"/>
      <c r="MQR103" s="11"/>
      <c r="MQS103" s="11"/>
      <c r="MQT103" s="11"/>
      <c r="MQU103" s="11"/>
      <c r="MQV103" s="11"/>
      <c r="MQW103" s="11"/>
      <c r="MQX103" s="11"/>
      <c r="MQY103" s="11"/>
      <c r="MQZ103" s="11"/>
      <c r="MRA103" s="11"/>
      <c r="MRB103" s="11"/>
      <c r="MRC103" s="11"/>
      <c r="MRD103" s="11"/>
      <c r="MRE103" s="11"/>
      <c r="MRF103" s="11"/>
      <c r="MRG103" s="11"/>
      <c r="MRH103" s="11"/>
      <c r="MRI103" s="11"/>
      <c r="MRJ103" s="11"/>
      <c r="MRK103" s="11"/>
      <c r="MRL103" s="11"/>
      <c r="MRM103" s="11"/>
      <c r="MRN103" s="11"/>
      <c r="MRO103" s="11"/>
      <c r="MRP103" s="11"/>
      <c r="MRQ103" s="11"/>
      <c r="MRR103" s="11"/>
      <c r="MRS103" s="11"/>
      <c r="MRT103" s="11"/>
      <c r="MRU103" s="11"/>
      <c r="MRV103" s="11"/>
      <c r="MRW103" s="11"/>
      <c r="MRX103" s="11"/>
      <c r="MRY103" s="11"/>
      <c r="MRZ103" s="11"/>
      <c r="MSA103" s="11"/>
      <c r="MSB103" s="11"/>
      <c r="MSC103" s="11"/>
      <c r="MSD103" s="11"/>
      <c r="MSE103" s="11"/>
      <c r="MSF103" s="11"/>
      <c r="MSG103" s="11"/>
      <c r="MSH103" s="11"/>
      <c r="MSI103" s="11"/>
      <c r="MSJ103" s="11"/>
      <c r="MSK103" s="11"/>
      <c r="MSL103" s="11"/>
      <c r="MSM103" s="11"/>
      <c r="MSN103" s="11"/>
      <c r="MSO103" s="11"/>
      <c r="MSP103" s="11"/>
      <c r="MSQ103" s="11"/>
      <c r="MSR103" s="11"/>
      <c r="MSS103" s="11"/>
      <c r="MST103" s="11"/>
      <c r="MSU103" s="11"/>
      <c r="MSV103" s="11"/>
      <c r="MSW103" s="11"/>
      <c r="MSX103" s="11"/>
      <c r="MSY103" s="11"/>
      <c r="MSZ103" s="11"/>
      <c r="MTA103" s="11"/>
      <c r="MTB103" s="11"/>
      <c r="MTC103" s="11"/>
      <c r="MTD103" s="11"/>
      <c r="MTE103" s="11"/>
      <c r="MTF103" s="11"/>
      <c r="MTG103" s="11"/>
      <c r="MTH103" s="11"/>
      <c r="MTI103" s="11"/>
      <c r="MTJ103" s="11"/>
      <c r="MTK103" s="11"/>
      <c r="MTL103" s="11"/>
      <c r="MTM103" s="11"/>
      <c r="MTN103" s="11"/>
      <c r="MTO103" s="11"/>
      <c r="MTP103" s="11"/>
      <c r="MTQ103" s="11"/>
      <c r="MTR103" s="11"/>
      <c r="MTS103" s="11"/>
      <c r="MTT103" s="11"/>
      <c r="MTU103" s="11"/>
      <c r="MTV103" s="11"/>
      <c r="MTW103" s="11"/>
      <c r="MTX103" s="11"/>
      <c r="MTY103" s="11"/>
      <c r="MTZ103" s="11"/>
      <c r="MUA103" s="11"/>
      <c r="MUB103" s="11"/>
      <c r="MUC103" s="11"/>
      <c r="MUD103" s="11"/>
      <c r="MUE103" s="11"/>
      <c r="MUF103" s="11"/>
      <c r="MUG103" s="11"/>
      <c r="MUH103" s="11"/>
      <c r="MUI103" s="11"/>
      <c r="MUJ103" s="11"/>
      <c r="MUK103" s="11"/>
      <c r="MUL103" s="11"/>
      <c r="MUM103" s="11"/>
      <c r="MUN103" s="11"/>
      <c r="MUO103" s="11"/>
      <c r="MUP103" s="11"/>
      <c r="MUQ103" s="11"/>
      <c r="MUR103" s="11"/>
      <c r="MUS103" s="11"/>
      <c r="MUT103" s="11"/>
      <c r="MUU103" s="11"/>
      <c r="MUV103" s="11"/>
      <c r="MUW103" s="11"/>
      <c r="MUX103" s="11"/>
      <c r="MUY103" s="11"/>
      <c r="MUZ103" s="11"/>
      <c r="MVA103" s="11"/>
      <c r="MVB103" s="11"/>
      <c r="MVC103" s="11"/>
      <c r="MVD103" s="11"/>
      <c r="MVE103" s="11"/>
      <c r="MVF103" s="11"/>
      <c r="MVG103" s="11"/>
      <c r="MVH103" s="11"/>
      <c r="MVI103" s="11"/>
      <c r="MVJ103" s="11"/>
      <c r="MVK103" s="11"/>
      <c r="MVL103" s="11"/>
      <c r="MVM103" s="11"/>
      <c r="MVN103" s="11"/>
      <c r="MVO103" s="11"/>
      <c r="MVP103" s="11"/>
      <c r="MVQ103" s="11"/>
      <c r="MVR103" s="11"/>
      <c r="MVS103" s="11"/>
      <c r="MVT103" s="11"/>
      <c r="MVU103" s="11"/>
      <c r="MVV103" s="11"/>
      <c r="MVW103" s="11"/>
      <c r="MVX103" s="11"/>
      <c r="MVY103" s="11"/>
      <c r="MVZ103" s="11"/>
      <c r="MWA103" s="11"/>
      <c r="MWB103" s="11"/>
      <c r="MWC103" s="11"/>
      <c r="MWD103" s="11"/>
      <c r="MWE103" s="11"/>
      <c r="MWF103" s="11"/>
      <c r="MWG103" s="11"/>
      <c r="MWH103" s="11"/>
      <c r="MWI103" s="11"/>
      <c r="MWJ103" s="11"/>
      <c r="MWK103" s="11"/>
      <c r="MWL103" s="11"/>
      <c r="MWM103" s="11"/>
      <c r="MWN103" s="11"/>
      <c r="MWO103" s="11"/>
      <c r="MWP103" s="11"/>
      <c r="MWQ103" s="11"/>
      <c r="MWR103" s="11"/>
      <c r="MWS103" s="11"/>
      <c r="MWT103" s="11"/>
      <c r="MWU103" s="11"/>
      <c r="MWV103" s="11"/>
      <c r="MWW103" s="11"/>
      <c r="MWX103" s="11"/>
      <c r="MWY103" s="11"/>
      <c r="MWZ103" s="11"/>
      <c r="MXA103" s="11"/>
      <c r="MXB103" s="11"/>
      <c r="MXC103" s="11"/>
      <c r="MXD103" s="11"/>
      <c r="MXE103" s="11"/>
      <c r="MXF103" s="11"/>
      <c r="MXG103" s="11"/>
      <c r="MXH103" s="11"/>
      <c r="MXI103" s="11"/>
      <c r="MXJ103" s="11"/>
      <c r="MXK103" s="11"/>
      <c r="MXL103" s="11"/>
      <c r="MXM103" s="11"/>
      <c r="MXN103" s="11"/>
      <c r="MXO103" s="11"/>
      <c r="MXP103" s="11"/>
      <c r="MXQ103" s="11"/>
      <c r="MXR103" s="11"/>
      <c r="MXS103" s="11"/>
      <c r="MXT103" s="11"/>
      <c r="MXU103" s="11"/>
      <c r="MXV103" s="11"/>
      <c r="MXW103" s="11"/>
      <c r="MXX103" s="11"/>
      <c r="MXY103" s="11"/>
      <c r="MXZ103" s="11"/>
      <c r="MYA103" s="11"/>
      <c r="MYB103" s="11"/>
      <c r="MYC103" s="11"/>
      <c r="MYD103" s="11"/>
      <c r="MYE103" s="11"/>
      <c r="MYF103" s="11"/>
      <c r="MYG103" s="11"/>
      <c r="MYH103" s="11"/>
      <c r="MYI103" s="11"/>
      <c r="MYJ103" s="11"/>
      <c r="MYK103" s="11"/>
      <c r="MYL103" s="11"/>
      <c r="MYM103" s="11"/>
      <c r="MYN103" s="11"/>
      <c r="MYO103" s="11"/>
      <c r="MYP103" s="11"/>
      <c r="MYQ103" s="11"/>
      <c r="MYR103" s="11"/>
      <c r="MYS103" s="11"/>
      <c r="MYT103" s="11"/>
      <c r="MYU103" s="11"/>
      <c r="MYV103" s="11"/>
      <c r="MYW103" s="11"/>
      <c r="MYX103" s="11"/>
      <c r="MYY103" s="11"/>
      <c r="MYZ103" s="11"/>
      <c r="MZA103" s="11"/>
      <c r="MZB103" s="11"/>
      <c r="MZC103" s="11"/>
      <c r="MZD103" s="11"/>
      <c r="MZE103" s="11"/>
      <c r="MZF103" s="11"/>
      <c r="MZG103" s="11"/>
      <c r="MZH103" s="11"/>
      <c r="MZI103" s="11"/>
      <c r="MZJ103" s="11"/>
      <c r="MZK103" s="11"/>
      <c r="MZL103" s="11"/>
      <c r="MZM103" s="11"/>
      <c r="MZN103" s="11"/>
      <c r="MZO103" s="11"/>
      <c r="MZP103" s="11"/>
      <c r="MZQ103" s="11"/>
      <c r="MZR103" s="11"/>
      <c r="MZS103" s="11"/>
      <c r="MZT103" s="11"/>
      <c r="MZU103" s="11"/>
      <c r="MZV103" s="11"/>
      <c r="MZW103" s="11"/>
      <c r="MZX103" s="11"/>
      <c r="MZY103" s="11"/>
      <c r="MZZ103" s="11"/>
      <c r="NAA103" s="11"/>
      <c r="NAB103" s="11"/>
      <c r="NAC103" s="11"/>
      <c r="NAD103" s="11"/>
      <c r="NAE103" s="11"/>
      <c r="NAF103" s="11"/>
      <c r="NAG103" s="11"/>
      <c r="NAH103" s="11"/>
      <c r="NAI103" s="11"/>
      <c r="NAJ103" s="11"/>
      <c r="NAK103" s="11"/>
      <c r="NAL103" s="11"/>
      <c r="NAM103" s="11"/>
      <c r="NAN103" s="11"/>
      <c r="NAO103" s="11"/>
      <c r="NAP103" s="11"/>
      <c r="NAQ103" s="11"/>
      <c r="NAR103" s="11"/>
      <c r="NAS103" s="11"/>
      <c r="NAT103" s="11"/>
      <c r="NAU103" s="11"/>
      <c r="NAV103" s="11"/>
      <c r="NAW103" s="11"/>
      <c r="NAX103" s="11"/>
      <c r="NAY103" s="11"/>
      <c r="NAZ103" s="11"/>
      <c r="NBA103" s="11"/>
      <c r="NBB103" s="11"/>
      <c r="NBC103" s="11"/>
      <c r="NBD103" s="11"/>
      <c r="NBE103" s="11"/>
      <c r="NBF103" s="11"/>
      <c r="NBG103" s="11"/>
      <c r="NBH103" s="11"/>
      <c r="NBI103" s="11"/>
      <c r="NBJ103" s="11"/>
      <c r="NBK103" s="11"/>
      <c r="NBL103" s="11"/>
      <c r="NBM103" s="11"/>
      <c r="NBN103" s="11"/>
      <c r="NBO103" s="11"/>
      <c r="NBP103" s="11"/>
      <c r="NBQ103" s="11"/>
      <c r="NBR103" s="11"/>
      <c r="NBS103" s="11"/>
      <c r="NBT103" s="11"/>
      <c r="NBU103" s="11"/>
      <c r="NBV103" s="11"/>
      <c r="NBW103" s="11"/>
      <c r="NBX103" s="11"/>
      <c r="NBY103" s="11"/>
      <c r="NBZ103" s="11"/>
      <c r="NCA103" s="11"/>
      <c r="NCB103" s="11"/>
      <c r="NCC103" s="11"/>
      <c r="NCD103" s="11"/>
      <c r="NCE103" s="11"/>
      <c r="NCF103" s="11"/>
      <c r="NCG103" s="11"/>
      <c r="NCH103" s="11"/>
      <c r="NCI103" s="11"/>
      <c r="NCJ103" s="11"/>
      <c r="NCK103" s="11"/>
      <c r="NCL103" s="11"/>
      <c r="NCM103" s="11"/>
      <c r="NCN103" s="11"/>
      <c r="NCO103" s="11"/>
      <c r="NCP103" s="11"/>
      <c r="NCQ103" s="11"/>
      <c r="NCR103" s="11"/>
      <c r="NCS103" s="11"/>
      <c r="NCT103" s="11"/>
      <c r="NCU103" s="11"/>
      <c r="NCV103" s="11"/>
      <c r="NCW103" s="11"/>
      <c r="NCX103" s="11"/>
      <c r="NCY103" s="11"/>
      <c r="NCZ103" s="11"/>
      <c r="NDA103" s="11"/>
      <c r="NDB103" s="11"/>
      <c r="NDC103" s="11"/>
      <c r="NDD103" s="11"/>
      <c r="NDE103" s="11"/>
      <c r="NDF103" s="11"/>
      <c r="NDG103" s="11"/>
      <c r="NDH103" s="11"/>
      <c r="NDI103" s="11"/>
      <c r="NDJ103" s="11"/>
      <c r="NDK103" s="11"/>
      <c r="NDL103" s="11"/>
      <c r="NDM103" s="11"/>
      <c r="NDN103" s="11"/>
      <c r="NDO103" s="11"/>
      <c r="NDP103" s="11"/>
      <c r="NDQ103" s="11"/>
      <c r="NDR103" s="11"/>
      <c r="NDS103" s="11"/>
      <c r="NDT103" s="11"/>
      <c r="NDU103" s="11"/>
      <c r="NDV103" s="11"/>
      <c r="NDW103" s="11"/>
      <c r="NDX103" s="11"/>
      <c r="NDY103" s="11"/>
      <c r="NDZ103" s="11"/>
      <c r="NEA103" s="11"/>
      <c r="NEB103" s="11"/>
      <c r="NEC103" s="11"/>
      <c r="NED103" s="11"/>
      <c r="NEE103" s="11"/>
      <c r="NEF103" s="11"/>
      <c r="NEG103" s="11"/>
      <c r="NEH103" s="11"/>
      <c r="NEI103" s="11"/>
      <c r="NEJ103" s="11"/>
      <c r="NEK103" s="11"/>
      <c r="NEL103" s="11"/>
      <c r="NEM103" s="11"/>
      <c r="NEN103" s="11"/>
      <c r="NEO103" s="11"/>
      <c r="NEP103" s="11"/>
      <c r="NEQ103" s="11"/>
      <c r="NER103" s="11"/>
      <c r="NES103" s="11"/>
      <c r="NET103" s="11"/>
      <c r="NEU103" s="11"/>
      <c r="NEV103" s="11"/>
      <c r="NEW103" s="11"/>
      <c r="NEX103" s="11"/>
      <c r="NEY103" s="11"/>
      <c r="NEZ103" s="11"/>
      <c r="NFA103" s="11"/>
      <c r="NFB103" s="11"/>
      <c r="NFC103" s="11"/>
      <c r="NFD103" s="11"/>
      <c r="NFE103" s="11"/>
      <c r="NFF103" s="11"/>
      <c r="NFG103" s="11"/>
      <c r="NFH103" s="11"/>
      <c r="NFI103" s="11"/>
      <c r="NFJ103" s="11"/>
      <c r="NFK103" s="11"/>
      <c r="NFL103" s="11"/>
      <c r="NFM103" s="11"/>
      <c r="NFN103" s="11"/>
      <c r="NFO103" s="11"/>
      <c r="NFP103" s="11"/>
      <c r="NFQ103" s="11"/>
      <c r="NFR103" s="11"/>
      <c r="NFS103" s="11"/>
      <c r="NFT103" s="11"/>
      <c r="NFU103" s="11"/>
      <c r="NFV103" s="11"/>
      <c r="NFW103" s="11"/>
      <c r="NFX103" s="11"/>
      <c r="NFY103" s="11"/>
      <c r="NFZ103" s="11"/>
      <c r="NGA103" s="11"/>
      <c r="NGB103" s="11"/>
      <c r="NGC103" s="11"/>
      <c r="NGD103" s="11"/>
      <c r="NGE103" s="11"/>
      <c r="NGF103" s="11"/>
      <c r="NGG103" s="11"/>
      <c r="NGH103" s="11"/>
      <c r="NGI103" s="11"/>
      <c r="NGJ103" s="11"/>
      <c r="NGK103" s="11"/>
      <c r="NGL103" s="11"/>
      <c r="NGM103" s="11"/>
      <c r="NGN103" s="11"/>
      <c r="NGO103" s="11"/>
      <c r="NGP103" s="11"/>
      <c r="NGQ103" s="11"/>
      <c r="NGR103" s="11"/>
      <c r="NGS103" s="11"/>
      <c r="NGT103" s="11"/>
      <c r="NGU103" s="11"/>
      <c r="NGV103" s="11"/>
      <c r="NGW103" s="11"/>
      <c r="NGX103" s="11"/>
      <c r="NGY103" s="11"/>
      <c r="NGZ103" s="11"/>
      <c r="NHA103" s="11"/>
      <c r="NHB103" s="11"/>
      <c r="NHC103" s="11"/>
      <c r="NHD103" s="11"/>
      <c r="NHE103" s="11"/>
      <c r="NHF103" s="11"/>
      <c r="NHG103" s="11"/>
      <c r="NHH103" s="11"/>
      <c r="NHI103" s="11"/>
      <c r="NHJ103" s="11"/>
      <c r="NHK103" s="11"/>
      <c r="NHL103" s="11"/>
      <c r="NHM103" s="11"/>
      <c r="NHN103" s="11"/>
      <c r="NHO103" s="11"/>
      <c r="NHP103" s="11"/>
      <c r="NHQ103" s="11"/>
      <c r="NHR103" s="11"/>
      <c r="NHS103" s="11"/>
      <c r="NHT103" s="11"/>
      <c r="NHU103" s="11"/>
      <c r="NHV103" s="11"/>
      <c r="NHW103" s="11"/>
      <c r="NHX103" s="11"/>
      <c r="NHY103" s="11"/>
      <c r="NHZ103" s="11"/>
      <c r="NIA103" s="11"/>
      <c r="NIB103" s="11"/>
      <c r="NIC103" s="11"/>
      <c r="NID103" s="11"/>
      <c r="NIE103" s="11"/>
      <c r="NIF103" s="11"/>
      <c r="NIG103" s="11"/>
      <c r="NIH103" s="11"/>
      <c r="NII103" s="11"/>
      <c r="NIJ103" s="11"/>
      <c r="NIK103" s="11"/>
      <c r="NIL103" s="11"/>
      <c r="NIM103" s="11"/>
      <c r="NIN103" s="11"/>
      <c r="NIO103" s="11"/>
      <c r="NIP103" s="11"/>
      <c r="NIQ103" s="11"/>
      <c r="NIR103" s="11"/>
      <c r="NIS103" s="11"/>
      <c r="NIT103" s="11"/>
      <c r="NIU103" s="11"/>
      <c r="NIV103" s="11"/>
      <c r="NIW103" s="11"/>
      <c r="NIX103" s="11"/>
      <c r="NIY103" s="11"/>
      <c r="NIZ103" s="11"/>
      <c r="NJA103" s="11"/>
      <c r="NJB103" s="11"/>
      <c r="NJC103" s="11"/>
      <c r="NJD103" s="11"/>
      <c r="NJE103" s="11"/>
      <c r="NJF103" s="11"/>
      <c r="NJG103" s="11"/>
      <c r="NJH103" s="11"/>
      <c r="NJI103" s="11"/>
      <c r="NJJ103" s="11"/>
      <c r="NJK103" s="11"/>
      <c r="NJL103" s="11"/>
      <c r="NJM103" s="11"/>
      <c r="NJN103" s="11"/>
      <c r="NJO103" s="11"/>
      <c r="NJP103" s="11"/>
      <c r="NJQ103" s="11"/>
      <c r="NJR103" s="11"/>
      <c r="NJS103" s="11"/>
      <c r="NJT103" s="11"/>
      <c r="NJU103" s="11"/>
      <c r="NJV103" s="11"/>
      <c r="NJW103" s="11"/>
      <c r="NJX103" s="11"/>
      <c r="NJY103" s="11"/>
      <c r="NJZ103" s="11"/>
      <c r="NKA103" s="11"/>
      <c r="NKB103" s="11"/>
      <c r="NKC103" s="11"/>
      <c r="NKD103" s="11"/>
      <c r="NKE103" s="11"/>
      <c r="NKF103" s="11"/>
      <c r="NKG103" s="11"/>
      <c r="NKH103" s="11"/>
      <c r="NKI103" s="11"/>
      <c r="NKJ103" s="11"/>
      <c r="NKK103" s="11"/>
      <c r="NKL103" s="11"/>
      <c r="NKM103" s="11"/>
      <c r="NKN103" s="11"/>
      <c r="NKO103" s="11"/>
      <c r="NKP103" s="11"/>
      <c r="NKQ103" s="11"/>
      <c r="NKR103" s="11"/>
      <c r="NKS103" s="11"/>
      <c r="NKT103" s="11"/>
      <c r="NKU103" s="11"/>
      <c r="NKV103" s="11"/>
      <c r="NKW103" s="11"/>
      <c r="NKX103" s="11"/>
      <c r="NKY103" s="11"/>
      <c r="NKZ103" s="11"/>
      <c r="NLA103" s="11"/>
      <c r="NLB103" s="11"/>
      <c r="NLC103" s="11"/>
      <c r="NLD103" s="11"/>
      <c r="NLE103" s="11"/>
      <c r="NLF103" s="11"/>
      <c r="NLG103" s="11"/>
      <c r="NLH103" s="11"/>
      <c r="NLI103" s="11"/>
      <c r="NLJ103" s="11"/>
      <c r="NLK103" s="11"/>
      <c r="NLL103" s="11"/>
      <c r="NLM103" s="11"/>
      <c r="NLN103" s="11"/>
      <c r="NLO103" s="11"/>
      <c r="NLP103" s="11"/>
      <c r="NLQ103" s="11"/>
      <c r="NLR103" s="11"/>
      <c r="NLS103" s="11"/>
      <c r="NLT103" s="11"/>
      <c r="NLU103" s="11"/>
      <c r="NLV103" s="11"/>
      <c r="NLW103" s="11"/>
      <c r="NLX103" s="11"/>
      <c r="NLY103" s="11"/>
      <c r="NLZ103" s="11"/>
      <c r="NMA103" s="11"/>
      <c r="NMB103" s="11"/>
      <c r="NMC103" s="11"/>
      <c r="NMD103" s="11"/>
      <c r="NME103" s="11"/>
      <c r="NMF103" s="11"/>
      <c r="NMG103" s="11"/>
      <c r="NMH103" s="11"/>
      <c r="NMI103" s="11"/>
      <c r="NMJ103" s="11"/>
      <c r="NMK103" s="11"/>
      <c r="NML103" s="11"/>
      <c r="NMM103" s="11"/>
      <c r="NMN103" s="11"/>
      <c r="NMO103" s="11"/>
      <c r="NMP103" s="11"/>
      <c r="NMQ103" s="11"/>
      <c r="NMR103" s="11"/>
      <c r="NMS103" s="11"/>
      <c r="NMT103" s="11"/>
      <c r="NMU103" s="11"/>
      <c r="NMV103" s="11"/>
      <c r="NMW103" s="11"/>
      <c r="NMX103" s="11"/>
      <c r="NMY103" s="11"/>
      <c r="NMZ103" s="11"/>
      <c r="NNA103" s="11"/>
      <c r="NNB103" s="11"/>
      <c r="NNC103" s="11"/>
      <c r="NND103" s="11"/>
      <c r="NNE103" s="11"/>
      <c r="NNF103" s="11"/>
      <c r="NNG103" s="11"/>
      <c r="NNH103" s="11"/>
      <c r="NNI103" s="11"/>
      <c r="NNJ103" s="11"/>
      <c r="NNK103" s="11"/>
      <c r="NNL103" s="11"/>
      <c r="NNM103" s="11"/>
      <c r="NNN103" s="11"/>
      <c r="NNO103" s="11"/>
      <c r="NNP103" s="11"/>
      <c r="NNQ103" s="11"/>
      <c r="NNR103" s="11"/>
      <c r="NNS103" s="11"/>
      <c r="NNT103" s="11"/>
      <c r="NNU103" s="11"/>
      <c r="NNV103" s="11"/>
      <c r="NNW103" s="11"/>
      <c r="NNX103" s="11"/>
      <c r="NNY103" s="11"/>
      <c r="NNZ103" s="11"/>
      <c r="NOA103" s="11"/>
      <c r="NOB103" s="11"/>
      <c r="NOC103" s="11"/>
      <c r="NOD103" s="11"/>
      <c r="NOE103" s="11"/>
      <c r="NOF103" s="11"/>
      <c r="NOG103" s="11"/>
      <c r="NOH103" s="11"/>
      <c r="NOI103" s="11"/>
      <c r="NOJ103" s="11"/>
      <c r="NOK103" s="11"/>
      <c r="NOL103" s="11"/>
      <c r="NOM103" s="11"/>
      <c r="NON103" s="11"/>
      <c r="NOO103" s="11"/>
      <c r="NOP103" s="11"/>
      <c r="NOQ103" s="11"/>
      <c r="NOR103" s="11"/>
      <c r="NOS103" s="11"/>
      <c r="NOT103" s="11"/>
      <c r="NOU103" s="11"/>
      <c r="NOV103" s="11"/>
      <c r="NOW103" s="11"/>
      <c r="NOX103" s="11"/>
      <c r="NOY103" s="11"/>
      <c r="NOZ103" s="11"/>
      <c r="NPA103" s="11"/>
      <c r="NPB103" s="11"/>
      <c r="NPC103" s="11"/>
      <c r="NPD103" s="11"/>
      <c r="NPE103" s="11"/>
      <c r="NPF103" s="11"/>
      <c r="NPG103" s="11"/>
      <c r="NPH103" s="11"/>
      <c r="NPI103" s="11"/>
      <c r="NPJ103" s="11"/>
      <c r="NPK103" s="11"/>
      <c r="NPL103" s="11"/>
      <c r="NPM103" s="11"/>
      <c r="NPN103" s="11"/>
      <c r="NPO103" s="11"/>
      <c r="NPP103" s="11"/>
      <c r="NPQ103" s="11"/>
      <c r="NPR103" s="11"/>
      <c r="NPS103" s="11"/>
      <c r="NPT103" s="11"/>
      <c r="NPU103" s="11"/>
      <c r="NPV103" s="11"/>
      <c r="NPW103" s="11"/>
      <c r="NPX103" s="11"/>
      <c r="NPY103" s="11"/>
      <c r="NPZ103" s="11"/>
      <c r="NQA103" s="11"/>
      <c r="NQB103" s="11"/>
      <c r="NQC103" s="11"/>
      <c r="NQD103" s="11"/>
      <c r="NQE103" s="11"/>
      <c r="NQF103" s="11"/>
      <c r="NQG103" s="11"/>
      <c r="NQH103" s="11"/>
      <c r="NQI103" s="11"/>
      <c r="NQJ103" s="11"/>
      <c r="NQK103" s="11"/>
      <c r="NQL103" s="11"/>
      <c r="NQM103" s="11"/>
      <c r="NQN103" s="11"/>
      <c r="NQO103" s="11"/>
      <c r="NQP103" s="11"/>
      <c r="NQQ103" s="11"/>
      <c r="NQR103" s="11"/>
      <c r="NQS103" s="11"/>
      <c r="NQT103" s="11"/>
      <c r="NQU103" s="11"/>
      <c r="NQV103" s="11"/>
      <c r="NQW103" s="11"/>
      <c r="NQX103" s="11"/>
      <c r="NQY103" s="11"/>
      <c r="NQZ103" s="11"/>
      <c r="NRA103" s="11"/>
      <c r="NRB103" s="11"/>
      <c r="NRC103" s="11"/>
      <c r="NRD103" s="11"/>
      <c r="NRE103" s="11"/>
      <c r="NRF103" s="11"/>
      <c r="NRG103" s="11"/>
      <c r="NRH103" s="11"/>
      <c r="NRI103" s="11"/>
      <c r="NRJ103" s="11"/>
      <c r="NRK103" s="11"/>
      <c r="NRL103" s="11"/>
      <c r="NRM103" s="11"/>
      <c r="NRN103" s="11"/>
      <c r="NRO103" s="11"/>
      <c r="NRP103" s="11"/>
      <c r="NRQ103" s="11"/>
      <c r="NRR103" s="11"/>
      <c r="NRS103" s="11"/>
      <c r="NRT103" s="11"/>
      <c r="NRU103" s="11"/>
      <c r="NRV103" s="11"/>
      <c r="NRW103" s="11"/>
      <c r="NRX103" s="11"/>
      <c r="NRY103" s="11"/>
      <c r="NRZ103" s="11"/>
      <c r="NSA103" s="11"/>
      <c r="NSB103" s="11"/>
      <c r="NSC103" s="11"/>
      <c r="NSD103" s="11"/>
      <c r="NSE103" s="11"/>
      <c r="NSF103" s="11"/>
      <c r="NSG103" s="11"/>
      <c r="NSH103" s="11"/>
      <c r="NSI103" s="11"/>
      <c r="NSJ103" s="11"/>
      <c r="NSK103" s="11"/>
      <c r="NSL103" s="11"/>
      <c r="NSM103" s="11"/>
      <c r="NSN103" s="11"/>
      <c r="NSO103" s="11"/>
      <c r="NSP103" s="11"/>
      <c r="NSQ103" s="11"/>
      <c r="NSR103" s="11"/>
      <c r="NSS103" s="11"/>
      <c r="NST103" s="11"/>
      <c r="NSU103" s="11"/>
      <c r="NSV103" s="11"/>
      <c r="NSW103" s="11"/>
      <c r="NSX103" s="11"/>
      <c r="NSY103" s="11"/>
      <c r="NSZ103" s="11"/>
      <c r="NTA103" s="11"/>
      <c r="NTB103" s="11"/>
      <c r="NTC103" s="11"/>
      <c r="NTD103" s="11"/>
      <c r="NTE103" s="11"/>
      <c r="NTF103" s="11"/>
      <c r="NTG103" s="11"/>
      <c r="NTH103" s="11"/>
      <c r="NTI103" s="11"/>
      <c r="NTJ103" s="11"/>
      <c r="NTK103" s="11"/>
      <c r="NTL103" s="11"/>
      <c r="NTM103" s="11"/>
      <c r="NTN103" s="11"/>
      <c r="NTO103" s="11"/>
      <c r="NTP103" s="11"/>
      <c r="NTQ103" s="11"/>
      <c r="NTR103" s="11"/>
      <c r="NTS103" s="11"/>
      <c r="NTT103" s="11"/>
      <c r="NTU103" s="11"/>
      <c r="NTV103" s="11"/>
      <c r="NTW103" s="11"/>
      <c r="NTX103" s="11"/>
      <c r="NTY103" s="11"/>
      <c r="NTZ103" s="11"/>
      <c r="NUA103" s="11"/>
      <c r="NUB103" s="11"/>
      <c r="NUC103" s="11"/>
      <c r="NUD103" s="11"/>
      <c r="NUE103" s="11"/>
      <c r="NUF103" s="11"/>
      <c r="NUG103" s="11"/>
      <c r="NUH103" s="11"/>
      <c r="NUI103" s="11"/>
      <c r="NUJ103" s="11"/>
      <c r="NUK103" s="11"/>
      <c r="NUL103" s="11"/>
      <c r="NUM103" s="11"/>
      <c r="NUN103" s="11"/>
      <c r="NUO103" s="11"/>
      <c r="NUP103" s="11"/>
      <c r="NUQ103" s="11"/>
      <c r="NUR103" s="11"/>
      <c r="NUS103" s="11"/>
      <c r="NUT103" s="11"/>
      <c r="NUU103" s="11"/>
      <c r="NUV103" s="11"/>
      <c r="NUW103" s="11"/>
      <c r="NUX103" s="11"/>
      <c r="NUY103" s="11"/>
      <c r="NUZ103" s="11"/>
      <c r="NVA103" s="11"/>
      <c r="NVB103" s="11"/>
      <c r="NVC103" s="11"/>
      <c r="NVD103" s="11"/>
      <c r="NVE103" s="11"/>
      <c r="NVF103" s="11"/>
      <c r="NVG103" s="11"/>
      <c r="NVH103" s="11"/>
      <c r="NVI103" s="11"/>
      <c r="NVJ103" s="11"/>
      <c r="NVK103" s="11"/>
      <c r="NVL103" s="11"/>
      <c r="NVM103" s="11"/>
      <c r="NVN103" s="11"/>
      <c r="NVO103" s="11"/>
      <c r="NVP103" s="11"/>
      <c r="NVQ103" s="11"/>
      <c r="NVR103" s="11"/>
      <c r="NVS103" s="11"/>
      <c r="NVT103" s="11"/>
      <c r="NVU103" s="11"/>
      <c r="NVV103" s="11"/>
      <c r="NVW103" s="11"/>
      <c r="NVX103" s="11"/>
      <c r="NVY103" s="11"/>
      <c r="NVZ103" s="11"/>
      <c r="NWA103" s="11"/>
      <c r="NWB103" s="11"/>
      <c r="NWC103" s="11"/>
      <c r="NWD103" s="11"/>
      <c r="NWE103" s="11"/>
      <c r="NWF103" s="11"/>
      <c r="NWG103" s="11"/>
      <c r="NWH103" s="11"/>
      <c r="NWI103" s="11"/>
      <c r="NWJ103" s="11"/>
      <c r="NWK103" s="11"/>
      <c r="NWL103" s="11"/>
      <c r="NWM103" s="11"/>
      <c r="NWN103" s="11"/>
      <c r="NWO103" s="11"/>
      <c r="NWP103" s="11"/>
      <c r="NWQ103" s="11"/>
      <c r="NWR103" s="11"/>
      <c r="NWS103" s="11"/>
      <c r="NWT103" s="11"/>
      <c r="NWU103" s="11"/>
      <c r="NWV103" s="11"/>
      <c r="NWW103" s="11"/>
      <c r="NWX103" s="11"/>
      <c r="NWY103" s="11"/>
      <c r="NWZ103" s="11"/>
      <c r="NXA103" s="11"/>
      <c r="NXB103" s="11"/>
      <c r="NXC103" s="11"/>
      <c r="NXD103" s="11"/>
      <c r="NXE103" s="11"/>
      <c r="NXF103" s="11"/>
      <c r="NXG103" s="11"/>
      <c r="NXH103" s="11"/>
      <c r="NXI103" s="11"/>
      <c r="NXJ103" s="11"/>
      <c r="NXK103" s="11"/>
      <c r="NXL103" s="11"/>
      <c r="NXM103" s="11"/>
      <c r="NXN103" s="11"/>
      <c r="NXO103" s="11"/>
      <c r="NXP103" s="11"/>
      <c r="NXQ103" s="11"/>
      <c r="NXR103" s="11"/>
      <c r="NXS103" s="11"/>
      <c r="NXT103" s="11"/>
      <c r="NXU103" s="11"/>
      <c r="NXV103" s="11"/>
      <c r="NXW103" s="11"/>
      <c r="NXX103" s="11"/>
      <c r="NXY103" s="11"/>
      <c r="NXZ103" s="11"/>
      <c r="NYA103" s="11"/>
      <c r="NYB103" s="11"/>
      <c r="NYC103" s="11"/>
      <c r="NYD103" s="11"/>
      <c r="NYE103" s="11"/>
      <c r="NYF103" s="11"/>
      <c r="NYG103" s="11"/>
      <c r="NYH103" s="11"/>
      <c r="NYI103" s="11"/>
      <c r="NYJ103" s="11"/>
      <c r="NYK103" s="11"/>
      <c r="NYL103" s="11"/>
      <c r="NYM103" s="11"/>
      <c r="NYN103" s="11"/>
      <c r="NYO103" s="11"/>
      <c r="NYP103" s="11"/>
      <c r="NYQ103" s="11"/>
      <c r="NYR103" s="11"/>
      <c r="NYS103" s="11"/>
      <c r="NYT103" s="11"/>
      <c r="NYU103" s="11"/>
      <c r="NYV103" s="11"/>
      <c r="NYW103" s="11"/>
      <c r="NYX103" s="11"/>
      <c r="NYY103" s="11"/>
      <c r="NYZ103" s="11"/>
      <c r="NZA103" s="11"/>
      <c r="NZB103" s="11"/>
      <c r="NZC103" s="11"/>
      <c r="NZD103" s="11"/>
      <c r="NZE103" s="11"/>
      <c r="NZF103" s="11"/>
      <c r="NZG103" s="11"/>
      <c r="NZH103" s="11"/>
      <c r="NZI103" s="11"/>
      <c r="NZJ103" s="11"/>
      <c r="NZK103" s="11"/>
      <c r="NZL103" s="11"/>
      <c r="NZM103" s="11"/>
      <c r="NZN103" s="11"/>
      <c r="NZO103" s="11"/>
      <c r="NZP103" s="11"/>
      <c r="NZQ103" s="11"/>
      <c r="NZR103" s="11"/>
      <c r="NZS103" s="11"/>
      <c r="NZT103" s="11"/>
      <c r="NZU103" s="11"/>
      <c r="NZV103" s="11"/>
      <c r="NZW103" s="11"/>
      <c r="NZX103" s="11"/>
      <c r="NZY103" s="11"/>
      <c r="NZZ103" s="11"/>
      <c r="OAA103" s="11"/>
      <c r="OAB103" s="11"/>
      <c r="OAC103" s="11"/>
      <c r="OAD103" s="11"/>
      <c r="OAE103" s="11"/>
      <c r="OAF103" s="11"/>
      <c r="OAG103" s="11"/>
      <c r="OAH103" s="11"/>
      <c r="OAI103" s="11"/>
      <c r="OAJ103" s="11"/>
      <c r="OAK103" s="11"/>
      <c r="OAL103" s="11"/>
      <c r="OAM103" s="11"/>
      <c r="OAN103" s="11"/>
      <c r="OAO103" s="11"/>
      <c r="OAP103" s="11"/>
      <c r="OAQ103" s="11"/>
      <c r="OAR103" s="11"/>
      <c r="OAS103" s="11"/>
      <c r="OAT103" s="11"/>
      <c r="OAU103" s="11"/>
      <c r="OAV103" s="11"/>
      <c r="OAW103" s="11"/>
      <c r="OAX103" s="11"/>
      <c r="OAY103" s="11"/>
      <c r="OAZ103" s="11"/>
      <c r="OBA103" s="11"/>
      <c r="OBB103" s="11"/>
      <c r="OBC103" s="11"/>
      <c r="OBD103" s="11"/>
      <c r="OBE103" s="11"/>
      <c r="OBF103" s="11"/>
      <c r="OBG103" s="11"/>
      <c r="OBH103" s="11"/>
      <c r="OBI103" s="11"/>
      <c r="OBJ103" s="11"/>
      <c r="OBK103" s="11"/>
      <c r="OBL103" s="11"/>
      <c r="OBM103" s="11"/>
      <c r="OBN103" s="11"/>
      <c r="OBO103" s="11"/>
      <c r="OBP103" s="11"/>
      <c r="OBQ103" s="11"/>
      <c r="OBR103" s="11"/>
      <c r="OBS103" s="11"/>
      <c r="OBT103" s="11"/>
      <c r="OBU103" s="11"/>
      <c r="OBV103" s="11"/>
      <c r="OBW103" s="11"/>
      <c r="OBX103" s="11"/>
      <c r="OBY103" s="11"/>
      <c r="OBZ103" s="11"/>
      <c r="OCA103" s="11"/>
      <c r="OCB103" s="11"/>
      <c r="OCC103" s="11"/>
      <c r="OCD103" s="11"/>
      <c r="OCE103" s="11"/>
      <c r="OCF103" s="11"/>
      <c r="OCG103" s="11"/>
      <c r="OCH103" s="11"/>
      <c r="OCI103" s="11"/>
      <c r="OCJ103" s="11"/>
      <c r="OCK103" s="11"/>
      <c r="OCL103" s="11"/>
      <c r="OCM103" s="11"/>
      <c r="OCN103" s="11"/>
      <c r="OCO103" s="11"/>
      <c r="OCP103" s="11"/>
      <c r="OCQ103" s="11"/>
      <c r="OCR103" s="11"/>
      <c r="OCS103" s="11"/>
      <c r="OCT103" s="11"/>
      <c r="OCU103" s="11"/>
      <c r="OCV103" s="11"/>
      <c r="OCW103" s="11"/>
      <c r="OCX103" s="11"/>
      <c r="OCY103" s="11"/>
      <c r="OCZ103" s="11"/>
      <c r="ODA103" s="11"/>
      <c r="ODB103" s="11"/>
      <c r="ODC103" s="11"/>
      <c r="ODD103" s="11"/>
      <c r="ODE103" s="11"/>
      <c r="ODF103" s="11"/>
      <c r="ODG103" s="11"/>
      <c r="ODH103" s="11"/>
      <c r="ODI103" s="11"/>
      <c r="ODJ103" s="11"/>
      <c r="ODK103" s="11"/>
      <c r="ODL103" s="11"/>
      <c r="ODM103" s="11"/>
      <c r="ODN103" s="11"/>
      <c r="ODO103" s="11"/>
      <c r="ODP103" s="11"/>
      <c r="ODQ103" s="11"/>
      <c r="ODR103" s="11"/>
      <c r="ODS103" s="11"/>
      <c r="ODT103" s="11"/>
      <c r="ODU103" s="11"/>
      <c r="ODV103" s="11"/>
      <c r="ODW103" s="11"/>
      <c r="ODX103" s="11"/>
      <c r="ODY103" s="11"/>
      <c r="ODZ103" s="11"/>
      <c r="OEA103" s="11"/>
      <c r="OEB103" s="11"/>
      <c r="OEC103" s="11"/>
      <c r="OED103" s="11"/>
      <c r="OEE103" s="11"/>
      <c r="OEF103" s="11"/>
      <c r="OEG103" s="11"/>
      <c r="OEH103" s="11"/>
      <c r="OEI103" s="11"/>
      <c r="OEJ103" s="11"/>
      <c r="OEK103" s="11"/>
      <c r="OEL103" s="11"/>
      <c r="OEM103" s="11"/>
      <c r="OEN103" s="11"/>
      <c r="OEO103" s="11"/>
      <c r="OEP103" s="11"/>
      <c r="OEQ103" s="11"/>
      <c r="OER103" s="11"/>
      <c r="OES103" s="11"/>
      <c r="OET103" s="11"/>
      <c r="OEU103" s="11"/>
      <c r="OEV103" s="11"/>
      <c r="OEW103" s="11"/>
      <c r="OEX103" s="11"/>
      <c r="OEY103" s="11"/>
      <c r="OEZ103" s="11"/>
      <c r="OFA103" s="11"/>
      <c r="OFB103" s="11"/>
      <c r="OFC103" s="11"/>
      <c r="OFD103" s="11"/>
      <c r="OFE103" s="11"/>
      <c r="OFF103" s="11"/>
      <c r="OFG103" s="11"/>
      <c r="OFH103" s="11"/>
      <c r="OFI103" s="11"/>
      <c r="OFJ103" s="11"/>
      <c r="OFK103" s="11"/>
      <c r="OFL103" s="11"/>
      <c r="OFM103" s="11"/>
      <c r="OFN103" s="11"/>
      <c r="OFO103" s="11"/>
      <c r="OFP103" s="11"/>
      <c r="OFQ103" s="11"/>
      <c r="OFR103" s="11"/>
      <c r="OFS103" s="11"/>
      <c r="OFT103" s="11"/>
      <c r="OFU103" s="11"/>
      <c r="OFV103" s="11"/>
      <c r="OFW103" s="11"/>
      <c r="OFX103" s="11"/>
      <c r="OFY103" s="11"/>
      <c r="OFZ103" s="11"/>
      <c r="OGA103" s="11"/>
      <c r="OGB103" s="11"/>
      <c r="OGC103" s="11"/>
      <c r="OGD103" s="11"/>
      <c r="OGE103" s="11"/>
      <c r="OGF103" s="11"/>
      <c r="OGG103" s="11"/>
      <c r="OGH103" s="11"/>
      <c r="OGI103" s="11"/>
      <c r="OGJ103" s="11"/>
      <c r="OGK103" s="11"/>
      <c r="OGL103" s="11"/>
      <c r="OGM103" s="11"/>
      <c r="OGN103" s="11"/>
      <c r="OGO103" s="11"/>
      <c r="OGP103" s="11"/>
      <c r="OGQ103" s="11"/>
      <c r="OGR103" s="11"/>
      <c r="OGS103" s="11"/>
      <c r="OGT103" s="11"/>
      <c r="OGU103" s="11"/>
      <c r="OGV103" s="11"/>
      <c r="OGW103" s="11"/>
      <c r="OGX103" s="11"/>
      <c r="OGY103" s="11"/>
      <c r="OGZ103" s="11"/>
      <c r="OHA103" s="11"/>
      <c r="OHB103" s="11"/>
      <c r="OHC103" s="11"/>
      <c r="OHD103" s="11"/>
      <c r="OHE103" s="11"/>
      <c r="OHF103" s="11"/>
      <c r="OHG103" s="11"/>
      <c r="OHH103" s="11"/>
      <c r="OHI103" s="11"/>
      <c r="OHJ103" s="11"/>
      <c r="OHK103" s="11"/>
      <c r="OHL103" s="11"/>
      <c r="OHM103" s="11"/>
      <c r="OHN103" s="11"/>
      <c r="OHO103" s="11"/>
      <c r="OHP103" s="11"/>
      <c r="OHQ103" s="11"/>
      <c r="OHR103" s="11"/>
      <c r="OHS103" s="11"/>
      <c r="OHT103" s="11"/>
      <c r="OHU103" s="11"/>
      <c r="OHV103" s="11"/>
      <c r="OHW103" s="11"/>
      <c r="OHX103" s="11"/>
      <c r="OHY103" s="11"/>
      <c r="OHZ103" s="11"/>
      <c r="OIA103" s="11"/>
      <c r="OIB103" s="11"/>
      <c r="OIC103" s="11"/>
      <c r="OID103" s="11"/>
      <c r="OIE103" s="11"/>
      <c r="OIF103" s="11"/>
      <c r="OIG103" s="11"/>
      <c r="OIH103" s="11"/>
      <c r="OII103" s="11"/>
      <c r="OIJ103" s="11"/>
      <c r="OIK103" s="11"/>
      <c r="OIL103" s="11"/>
      <c r="OIM103" s="11"/>
      <c r="OIN103" s="11"/>
      <c r="OIO103" s="11"/>
      <c r="OIP103" s="11"/>
      <c r="OIQ103" s="11"/>
      <c r="OIR103" s="11"/>
      <c r="OIS103" s="11"/>
      <c r="OIT103" s="11"/>
      <c r="OIU103" s="11"/>
      <c r="OIV103" s="11"/>
      <c r="OIW103" s="11"/>
      <c r="OIX103" s="11"/>
      <c r="OIY103" s="11"/>
      <c r="OIZ103" s="11"/>
      <c r="OJA103" s="11"/>
      <c r="OJB103" s="11"/>
      <c r="OJC103" s="11"/>
      <c r="OJD103" s="11"/>
      <c r="OJE103" s="11"/>
      <c r="OJF103" s="11"/>
      <c r="OJG103" s="11"/>
      <c r="OJH103" s="11"/>
      <c r="OJI103" s="11"/>
      <c r="OJJ103" s="11"/>
      <c r="OJK103" s="11"/>
      <c r="OJL103" s="11"/>
      <c r="OJM103" s="11"/>
      <c r="OJN103" s="11"/>
      <c r="OJO103" s="11"/>
      <c r="OJP103" s="11"/>
      <c r="OJQ103" s="11"/>
      <c r="OJR103" s="11"/>
      <c r="OJS103" s="11"/>
      <c r="OJT103" s="11"/>
      <c r="OJU103" s="11"/>
      <c r="OJV103" s="11"/>
      <c r="OJW103" s="11"/>
      <c r="OJX103" s="11"/>
      <c r="OJY103" s="11"/>
      <c r="OJZ103" s="11"/>
      <c r="OKA103" s="11"/>
      <c r="OKB103" s="11"/>
      <c r="OKC103" s="11"/>
      <c r="OKD103" s="11"/>
      <c r="OKE103" s="11"/>
      <c r="OKF103" s="11"/>
      <c r="OKG103" s="11"/>
      <c r="OKH103" s="11"/>
      <c r="OKI103" s="11"/>
      <c r="OKJ103" s="11"/>
      <c r="OKK103" s="11"/>
      <c r="OKL103" s="11"/>
      <c r="OKM103" s="11"/>
      <c r="OKN103" s="11"/>
      <c r="OKO103" s="11"/>
      <c r="OKP103" s="11"/>
      <c r="OKQ103" s="11"/>
      <c r="OKR103" s="11"/>
      <c r="OKS103" s="11"/>
      <c r="OKT103" s="11"/>
      <c r="OKU103" s="11"/>
      <c r="OKV103" s="11"/>
      <c r="OKW103" s="11"/>
      <c r="OKX103" s="11"/>
      <c r="OKY103" s="11"/>
      <c r="OKZ103" s="11"/>
      <c r="OLA103" s="11"/>
      <c r="OLB103" s="11"/>
      <c r="OLC103" s="11"/>
      <c r="OLD103" s="11"/>
      <c r="OLE103" s="11"/>
      <c r="OLF103" s="11"/>
      <c r="OLG103" s="11"/>
      <c r="OLH103" s="11"/>
      <c r="OLI103" s="11"/>
      <c r="OLJ103" s="11"/>
      <c r="OLK103" s="11"/>
      <c r="OLL103" s="11"/>
      <c r="OLM103" s="11"/>
      <c r="OLN103" s="11"/>
      <c r="OLO103" s="11"/>
      <c r="OLP103" s="11"/>
      <c r="OLQ103" s="11"/>
      <c r="OLR103" s="11"/>
      <c r="OLS103" s="11"/>
      <c r="OLT103" s="11"/>
      <c r="OLU103" s="11"/>
      <c r="OLV103" s="11"/>
      <c r="OLW103" s="11"/>
      <c r="OLX103" s="11"/>
      <c r="OLY103" s="11"/>
      <c r="OLZ103" s="11"/>
      <c r="OMA103" s="11"/>
      <c r="OMB103" s="11"/>
      <c r="OMC103" s="11"/>
      <c r="OMD103" s="11"/>
      <c r="OME103" s="11"/>
      <c r="OMF103" s="11"/>
      <c r="OMG103" s="11"/>
      <c r="OMH103" s="11"/>
      <c r="OMI103" s="11"/>
      <c r="OMJ103" s="11"/>
      <c r="OMK103" s="11"/>
      <c r="OML103" s="11"/>
      <c r="OMM103" s="11"/>
      <c r="OMN103" s="11"/>
      <c r="OMO103" s="11"/>
      <c r="OMP103" s="11"/>
      <c r="OMQ103" s="11"/>
      <c r="OMR103" s="11"/>
      <c r="OMS103" s="11"/>
      <c r="OMT103" s="11"/>
      <c r="OMU103" s="11"/>
      <c r="OMV103" s="11"/>
      <c r="OMW103" s="11"/>
      <c r="OMX103" s="11"/>
      <c r="OMY103" s="11"/>
      <c r="OMZ103" s="11"/>
      <c r="ONA103" s="11"/>
      <c r="ONB103" s="11"/>
      <c r="ONC103" s="11"/>
      <c r="OND103" s="11"/>
      <c r="ONE103" s="11"/>
      <c r="ONF103" s="11"/>
      <c r="ONG103" s="11"/>
      <c r="ONH103" s="11"/>
      <c r="ONI103" s="11"/>
      <c r="ONJ103" s="11"/>
      <c r="ONK103" s="11"/>
      <c r="ONL103" s="11"/>
      <c r="ONM103" s="11"/>
      <c r="ONN103" s="11"/>
      <c r="ONO103" s="11"/>
      <c r="ONP103" s="11"/>
      <c r="ONQ103" s="11"/>
      <c r="ONR103" s="11"/>
      <c r="ONS103" s="11"/>
      <c r="ONT103" s="11"/>
      <c r="ONU103" s="11"/>
      <c r="ONV103" s="11"/>
      <c r="ONW103" s="11"/>
      <c r="ONX103" s="11"/>
      <c r="ONY103" s="11"/>
      <c r="ONZ103" s="11"/>
      <c r="OOA103" s="11"/>
      <c r="OOB103" s="11"/>
      <c r="OOC103" s="11"/>
      <c r="OOD103" s="11"/>
      <c r="OOE103" s="11"/>
      <c r="OOF103" s="11"/>
      <c r="OOG103" s="11"/>
      <c r="OOH103" s="11"/>
      <c r="OOI103" s="11"/>
      <c r="OOJ103" s="11"/>
      <c r="OOK103" s="11"/>
      <c r="OOL103" s="11"/>
      <c r="OOM103" s="11"/>
      <c r="OON103" s="11"/>
      <c r="OOO103" s="11"/>
      <c r="OOP103" s="11"/>
      <c r="OOQ103" s="11"/>
      <c r="OOR103" s="11"/>
      <c r="OOS103" s="11"/>
      <c r="OOT103" s="11"/>
      <c r="OOU103" s="11"/>
      <c r="OOV103" s="11"/>
      <c r="OOW103" s="11"/>
      <c r="OOX103" s="11"/>
      <c r="OOY103" s="11"/>
      <c r="OOZ103" s="11"/>
      <c r="OPA103" s="11"/>
      <c r="OPB103" s="11"/>
      <c r="OPC103" s="11"/>
      <c r="OPD103" s="11"/>
      <c r="OPE103" s="11"/>
      <c r="OPF103" s="11"/>
      <c r="OPG103" s="11"/>
      <c r="OPH103" s="11"/>
      <c r="OPI103" s="11"/>
      <c r="OPJ103" s="11"/>
      <c r="OPK103" s="11"/>
      <c r="OPL103" s="11"/>
      <c r="OPM103" s="11"/>
      <c r="OPN103" s="11"/>
      <c r="OPO103" s="11"/>
      <c r="OPP103" s="11"/>
      <c r="OPQ103" s="11"/>
      <c r="OPR103" s="11"/>
      <c r="OPS103" s="11"/>
      <c r="OPT103" s="11"/>
      <c r="OPU103" s="11"/>
      <c r="OPV103" s="11"/>
      <c r="OPW103" s="11"/>
      <c r="OPX103" s="11"/>
      <c r="OPY103" s="11"/>
      <c r="OPZ103" s="11"/>
      <c r="OQA103" s="11"/>
      <c r="OQB103" s="11"/>
      <c r="OQC103" s="11"/>
      <c r="OQD103" s="11"/>
      <c r="OQE103" s="11"/>
      <c r="OQF103" s="11"/>
      <c r="OQG103" s="11"/>
      <c r="OQH103" s="11"/>
      <c r="OQI103" s="11"/>
      <c r="OQJ103" s="11"/>
      <c r="OQK103" s="11"/>
      <c r="OQL103" s="11"/>
      <c r="OQM103" s="11"/>
      <c r="OQN103" s="11"/>
      <c r="OQO103" s="11"/>
      <c r="OQP103" s="11"/>
      <c r="OQQ103" s="11"/>
      <c r="OQR103" s="11"/>
      <c r="OQS103" s="11"/>
      <c r="OQT103" s="11"/>
      <c r="OQU103" s="11"/>
      <c r="OQV103" s="11"/>
      <c r="OQW103" s="11"/>
      <c r="OQX103" s="11"/>
      <c r="OQY103" s="11"/>
      <c r="OQZ103" s="11"/>
      <c r="ORA103" s="11"/>
      <c r="ORB103" s="11"/>
      <c r="ORC103" s="11"/>
      <c r="ORD103" s="11"/>
      <c r="ORE103" s="11"/>
      <c r="ORF103" s="11"/>
      <c r="ORG103" s="11"/>
      <c r="ORH103" s="11"/>
      <c r="ORI103" s="11"/>
      <c r="ORJ103" s="11"/>
      <c r="ORK103" s="11"/>
      <c r="ORL103" s="11"/>
      <c r="ORM103" s="11"/>
      <c r="ORN103" s="11"/>
      <c r="ORO103" s="11"/>
      <c r="ORP103" s="11"/>
      <c r="ORQ103" s="11"/>
      <c r="ORR103" s="11"/>
      <c r="ORS103" s="11"/>
      <c r="ORT103" s="11"/>
      <c r="ORU103" s="11"/>
      <c r="ORV103" s="11"/>
      <c r="ORW103" s="11"/>
      <c r="ORX103" s="11"/>
      <c r="ORY103" s="11"/>
      <c r="ORZ103" s="11"/>
      <c r="OSA103" s="11"/>
      <c r="OSB103" s="11"/>
      <c r="OSC103" s="11"/>
      <c r="OSD103" s="11"/>
      <c r="OSE103" s="11"/>
      <c r="OSF103" s="11"/>
      <c r="OSG103" s="11"/>
      <c r="OSH103" s="11"/>
      <c r="OSI103" s="11"/>
      <c r="OSJ103" s="11"/>
      <c r="OSK103" s="11"/>
      <c r="OSL103" s="11"/>
      <c r="OSM103" s="11"/>
      <c r="OSN103" s="11"/>
      <c r="OSO103" s="11"/>
      <c r="OSP103" s="11"/>
      <c r="OSQ103" s="11"/>
      <c r="OSR103" s="11"/>
      <c r="OSS103" s="11"/>
      <c r="OST103" s="11"/>
      <c r="OSU103" s="11"/>
      <c r="OSV103" s="11"/>
      <c r="OSW103" s="11"/>
      <c r="OSX103" s="11"/>
      <c r="OSY103" s="11"/>
      <c r="OSZ103" s="11"/>
      <c r="OTA103" s="11"/>
      <c r="OTB103" s="11"/>
      <c r="OTC103" s="11"/>
      <c r="OTD103" s="11"/>
      <c r="OTE103" s="11"/>
      <c r="OTF103" s="11"/>
      <c r="OTG103" s="11"/>
      <c r="OTH103" s="11"/>
      <c r="OTI103" s="11"/>
      <c r="OTJ103" s="11"/>
      <c r="OTK103" s="11"/>
      <c r="OTL103" s="11"/>
      <c r="OTM103" s="11"/>
      <c r="OTN103" s="11"/>
      <c r="OTO103" s="11"/>
      <c r="OTP103" s="11"/>
      <c r="OTQ103" s="11"/>
      <c r="OTR103" s="11"/>
      <c r="OTS103" s="11"/>
      <c r="OTT103" s="11"/>
      <c r="OTU103" s="11"/>
      <c r="OTV103" s="11"/>
      <c r="OTW103" s="11"/>
      <c r="OTX103" s="11"/>
      <c r="OTY103" s="11"/>
      <c r="OTZ103" s="11"/>
      <c r="OUA103" s="11"/>
      <c r="OUB103" s="11"/>
      <c r="OUC103" s="11"/>
      <c r="OUD103" s="11"/>
      <c r="OUE103" s="11"/>
      <c r="OUF103" s="11"/>
      <c r="OUG103" s="11"/>
      <c r="OUH103" s="11"/>
      <c r="OUI103" s="11"/>
      <c r="OUJ103" s="11"/>
      <c r="OUK103" s="11"/>
      <c r="OUL103" s="11"/>
      <c r="OUM103" s="11"/>
      <c r="OUN103" s="11"/>
      <c r="OUO103" s="11"/>
      <c r="OUP103" s="11"/>
      <c r="OUQ103" s="11"/>
      <c r="OUR103" s="11"/>
      <c r="OUS103" s="11"/>
      <c r="OUT103" s="11"/>
      <c r="OUU103" s="11"/>
      <c r="OUV103" s="11"/>
      <c r="OUW103" s="11"/>
      <c r="OUX103" s="11"/>
      <c r="OUY103" s="11"/>
      <c r="OUZ103" s="11"/>
      <c r="OVA103" s="11"/>
      <c r="OVB103" s="11"/>
      <c r="OVC103" s="11"/>
      <c r="OVD103" s="11"/>
      <c r="OVE103" s="11"/>
      <c r="OVF103" s="11"/>
      <c r="OVG103" s="11"/>
      <c r="OVH103" s="11"/>
      <c r="OVI103" s="11"/>
      <c r="OVJ103" s="11"/>
      <c r="OVK103" s="11"/>
      <c r="OVL103" s="11"/>
      <c r="OVM103" s="11"/>
      <c r="OVN103" s="11"/>
      <c r="OVO103" s="11"/>
      <c r="OVP103" s="11"/>
      <c r="OVQ103" s="11"/>
      <c r="OVR103" s="11"/>
      <c r="OVS103" s="11"/>
      <c r="OVT103" s="11"/>
      <c r="OVU103" s="11"/>
      <c r="OVV103" s="11"/>
      <c r="OVW103" s="11"/>
      <c r="OVX103" s="11"/>
      <c r="OVY103" s="11"/>
      <c r="OVZ103" s="11"/>
      <c r="OWA103" s="11"/>
      <c r="OWB103" s="11"/>
      <c r="OWC103" s="11"/>
      <c r="OWD103" s="11"/>
      <c r="OWE103" s="11"/>
      <c r="OWF103" s="11"/>
      <c r="OWG103" s="11"/>
      <c r="OWH103" s="11"/>
      <c r="OWI103" s="11"/>
      <c r="OWJ103" s="11"/>
      <c r="OWK103" s="11"/>
      <c r="OWL103" s="11"/>
      <c r="OWM103" s="11"/>
      <c r="OWN103" s="11"/>
      <c r="OWO103" s="11"/>
      <c r="OWP103" s="11"/>
      <c r="OWQ103" s="11"/>
      <c r="OWR103" s="11"/>
      <c r="OWS103" s="11"/>
      <c r="OWT103" s="11"/>
      <c r="OWU103" s="11"/>
      <c r="OWV103" s="11"/>
      <c r="OWW103" s="11"/>
      <c r="OWX103" s="11"/>
      <c r="OWY103" s="11"/>
      <c r="OWZ103" s="11"/>
      <c r="OXA103" s="11"/>
      <c r="OXB103" s="11"/>
      <c r="OXC103" s="11"/>
      <c r="OXD103" s="11"/>
      <c r="OXE103" s="11"/>
      <c r="OXF103" s="11"/>
      <c r="OXG103" s="11"/>
      <c r="OXH103" s="11"/>
      <c r="OXI103" s="11"/>
      <c r="OXJ103" s="11"/>
      <c r="OXK103" s="11"/>
      <c r="OXL103" s="11"/>
      <c r="OXM103" s="11"/>
      <c r="OXN103" s="11"/>
      <c r="OXO103" s="11"/>
      <c r="OXP103" s="11"/>
      <c r="OXQ103" s="11"/>
      <c r="OXR103" s="11"/>
      <c r="OXS103" s="11"/>
      <c r="OXT103" s="11"/>
      <c r="OXU103" s="11"/>
      <c r="OXV103" s="11"/>
      <c r="OXW103" s="11"/>
      <c r="OXX103" s="11"/>
      <c r="OXY103" s="11"/>
      <c r="OXZ103" s="11"/>
      <c r="OYA103" s="11"/>
      <c r="OYB103" s="11"/>
      <c r="OYC103" s="11"/>
      <c r="OYD103" s="11"/>
      <c r="OYE103" s="11"/>
      <c r="OYF103" s="11"/>
      <c r="OYG103" s="11"/>
      <c r="OYH103" s="11"/>
      <c r="OYI103" s="11"/>
      <c r="OYJ103" s="11"/>
      <c r="OYK103" s="11"/>
      <c r="OYL103" s="11"/>
      <c r="OYM103" s="11"/>
      <c r="OYN103" s="11"/>
      <c r="OYO103" s="11"/>
      <c r="OYP103" s="11"/>
      <c r="OYQ103" s="11"/>
      <c r="OYR103" s="11"/>
      <c r="OYS103" s="11"/>
      <c r="OYT103" s="11"/>
      <c r="OYU103" s="11"/>
      <c r="OYV103" s="11"/>
      <c r="OYW103" s="11"/>
      <c r="OYX103" s="11"/>
      <c r="OYY103" s="11"/>
      <c r="OYZ103" s="11"/>
      <c r="OZA103" s="11"/>
      <c r="OZB103" s="11"/>
      <c r="OZC103" s="11"/>
      <c r="OZD103" s="11"/>
      <c r="OZE103" s="11"/>
      <c r="OZF103" s="11"/>
      <c r="OZG103" s="11"/>
      <c r="OZH103" s="11"/>
      <c r="OZI103" s="11"/>
      <c r="OZJ103" s="11"/>
      <c r="OZK103" s="11"/>
      <c r="OZL103" s="11"/>
      <c r="OZM103" s="11"/>
      <c r="OZN103" s="11"/>
      <c r="OZO103" s="11"/>
      <c r="OZP103" s="11"/>
      <c r="OZQ103" s="11"/>
      <c r="OZR103" s="11"/>
      <c r="OZS103" s="11"/>
      <c r="OZT103" s="11"/>
      <c r="OZU103" s="11"/>
      <c r="OZV103" s="11"/>
      <c r="OZW103" s="11"/>
      <c r="OZX103" s="11"/>
      <c r="OZY103" s="11"/>
      <c r="OZZ103" s="11"/>
      <c r="PAA103" s="11"/>
      <c r="PAB103" s="11"/>
      <c r="PAC103" s="11"/>
      <c r="PAD103" s="11"/>
      <c r="PAE103" s="11"/>
      <c r="PAF103" s="11"/>
      <c r="PAG103" s="11"/>
      <c r="PAH103" s="11"/>
      <c r="PAI103" s="11"/>
      <c r="PAJ103" s="11"/>
      <c r="PAK103" s="11"/>
      <c r="PAL103" s="11"/>
      <c r="PAM103" s="11"/>
      <c r="PAN103" s="11"/>
      <c r="PAO103" s="11"/>
      <c r="PAP103" s="11"/>
      <c r="PAQ103" s="11"/>
      <c r="PAR103" s="11"/>
      <c r="PAS103" s="11"/>
      <c r="PAT103" s="11"/>
      <c r="PAU103" s="11"/>
      <c r="PAV103" s="11"/>
      <c r="PAW103" s="11"/>
      <c r="PAX103" s="11"/>
      <c r="PAY103" s="11"/>
      <c r="PAZ103" s="11"/>
      <c r="PBA103" s="11"/>
      <c r="PBB103" s="11"/>
      <c r="PBC103" s="11"/>
      <c r="PBD103" s="11"/>
      <c r="PBE103" s="11"/>
      <c r="PBF103" s="11"/>
      <c r="PBG103" s="11"/>
      <c r="PBH103" s="11"/>
      <c r="PBI103" s="11"/>
      <c r="PBJ103" s="11"/>
      <c r="PBK103" s="11"/>
      <c r="PBL103" s="11"/>
      <c r="PBM103" s="11"/>
      <c r="PBN103" s="11"/>
      <c r="PBO103" s="11"/>
      <c r="PBP103" s="11"/>
      <c r="PBQ103" s="11"/>
      <c r="PBR103" s="11"/>
      <c r="PBS103" s="11"/>
      <c r="PBT103" s="11"/>
      <c r="PBU103" s="11"/>
      <c r="PBV103" s="11"/>
      <c r="PBW103" s="11"/>
      <c r="PBX103" s="11"/>
      <c r="PBY103" s="11"/>
      <c r="PBZ103" s="11"/>
      <c r="PCA103" s="11"/>
      <c r="PCB103" s="11"/>
      <c r="PCC103" s="11"/>
      <c r="PCD103" s="11"/>
      <c r="PCE103" s="11"/>
      <c r="PCF103" s="11"/>
      <c r="PCG103" s="11"/>
      <c r="PCH103" s="11"/>
      <c r="PCI103" s="11"/>
      <c r="PCJ103" s="11"/>
      <c r="PCK103" s="11"/>
      <c r="PCL103" s="11"/>
      <c r="PCM103" s="11"/>
      <c r="PCN103" s="11"/>
      <c r="PCO103" s="11"/>
      <c r="PCP103" s="11"/>
      <c r="PCQ103" s="11"/>
      <c r="PCR103" s="11"/>
      <c r="PCS103" s="11"/>
      <c r="PCT103" s="11"/>
      <c r="PCU103" s="11"/>
      <c r="PCV103" s="11"/>
      <c r="PCW103" s="11"/>
      <c r="PCX103" s="11"/>
      <c r="PCY103" s="11"/>
      <c r="PCZ103" s="11"/>
      <c r="PDA103" s="11"/>
      <c r="PDB103" s="11"/>
      <c r="PDC103" s="11"/>
      <c r="PDD103" s="11"/>
      <c r="PDE103" s="11"/>
      <c r="PDF103" s="11"/>
      <c r="PDG103" s="11"/>
      <c r="PDH103" s="11"/>
      <c r="PDI103" s="11"/>
      <c r="PDJ103" s="11"/>
      <c r="PDK103" s="11"/>
      <c r="PDL103" s="11"/>
      <c r="PDM103" s="11"/>
      <c r="PDN103" s="11"/>
      <c r="PDO103" s="11"/>
      <c r="PDP103" s="11"/>
      <c r="PDQ103" s="11"/>
      <c r="PDR103" s="11"/>
      <c r="PDS103" s="11"/>
      <c r="PDT103" s="11"/>
      <c r="PDU103" s="11"/>
      <c r="PDV103" s="11"/>
      <c r="PDW103" s="11"/>
      <c r="PDX103" s="11"/>
      <c r="PDY103" s="11"/>
      <c r="PDZ103" s="11"/>
      <c r="PEA103" s="11"/>
      <c r="PEB103" s="11"/>
      <c r="PEC103" s="11"/>
      <c r="PED103" s="11"/>
      <c r="PEE103" s="11"/>
      <c r="PEF103" s="11"/>
      <c r="PEG103" s="11"/>
      <c r="PEH103" s="11"/>
      <c r="PEI103" s="11"/>
      <c r="PEJ103" s="11"/>
      <c r="PEK103" s="11"/>
      <c r="PEL103" s="11"/>
      <c r="PEM103" s="11"/>
      <c r="PEN103" s="11"/>
      <c r="PEO103" s="11"/>
      <c r="PEP103" s="11"/>
      <c r="PEQ103" s="11"/>
      <c r="PER103" s="11"/>
      <c r="PES103" s="11"/>
      <c r="PET103" s="11"/>
      <c r="PEU103" s="11"/>
      <c r="PEV103" s="11"/>
      <c r="PEW103" s="11"/>
      <c r="PEX103" s="11"/>
      <c r="PEY103" s="11"/>
      <c r="PEZ103" s="11"/>
      <c r="PFA103" s="11"/>
      <c r="PFB103" s="11"/>
      <c r="PFC103" s="11"/>
      <c r="PFD103" s="11"/>
      <c r="PFE103" s="11"/>
      <c r="PFF103" s="11"/>
      <c r="PFG103" s="11"/>
      <c r="PFH103" s="11"/>
      <c r="PFI103" s="11"/>
      <c r="PFJ103" s="11"/>
      <c r="PFK103" s="11"/>
      <c r="PFL103" s="11"/>
      <c r="PFM103" s="11"/>
      <c r="PFN103" s="11"/>
      <c r="PFO103" s="11"/>
      <c r="PFP103" s="11"/>
      <c r="PFQ103" s="11"/>
      <c r="PFR103" s="11"/>
      <c r="PFS103" s="11"/>
      <c r="PFT103" s="11"/>
      <c r="PFU103" s="11"/>
      <c r="PFV103" s="11"/>
      <c r="PFW103" s="11"/>
      <c r="PFX103" s="11"/>
      <c r="PFY103" s="11"/>
      <c r="PFZ103" s="11"/>
      <c r="PGA103" s="11"/>
      <c r="PGB103" s="11"/>
      <c r="PGC103" s="11"/>
      <c r="PGD103" s="11"/>
      <c r="PGE103" s="11"/>
      <c r="PGF103" s="11"/>
      <c r="PGG103" s="11"/>
      <c r="PGH103" s="11"/>
      <c r="PGI103" s="11"/>
      <c r="PGJ103" s="11"/>
      <c r="PGK103" s="11"/>
      <c r="PGL103" s="11"/>
      <c r="PGM103" s="11"/>
      <c r="PGN103" s="11"/>
      <c r="PGO103" s="11"/>
      <c r="PGP103" s="11"/>
      <c r="PGQ103" s="11"/>
      <c r="PGR103" s="11"/>
      <c r="PGS103" s="11"/>
      <c r="PGT103" s="11"/>
      <c r="PGU103" s="11"/>
      <c r="PGV103" s="11"/>
      <c r="PGW103" s="11"/>
      <c r="PGX103" s="11"/>
      <c r="PGY103" s="11"/>
      <c r="PGZ103" s="11"/>
      <c r="PHA103" s="11"/>
      <c r="PHB103" s="11"/>
      <c r="PHC103" s="11"/>
      <c r="PHD103" s="11"/>
      <c r="PHE103" s="11"/>
      <c r="PHF103" s="11"/>
      <c r="PHG103" s="11"/>
      <c r="PHH103" s="11"/>
      <c r="PHI103" s="11"/>
      <c r="PHJ103" s="11"/>
      <c r="PHK103" s="11"/>
      <c r="PHL103" s="11"/>
      <c r="PHM103" s="11"/>
      <c r="PHN103" s="11"/>
      <c r="PHO103" s="11"/>
      <c r="PHP103" s="11"/>
      <c r="PHQ103" s="11"/>
      <c r="PHR103" s="11"/>
      <c r="PHS103" s="11"/>
      <c r="PHT103" s="11"/>
      <c r="PHU103" s="11"/>
      <c r="PHV103" s="11"/>
      <c r="PHW103" s="11"/>
      <c r="PHX103" s="11"/>
      <c r="PHY103" s="11"/>
      <c r="PHZ103" s="11"/>
      <c r="PIA103" s="11"/>
      <c r="PIB103" s="11"/>
      <c r="PIC103" s="11"/>
      <c r="PID103" s="11"/>
      <c r="PIE103" s="11"/>
      <c r="PIF103" s="11"/>
      <c r="PIG103" s="11"/>
      <c r="PIH103" s="11"/>
      <c r="PII103" s="11"/>
      <c r="PIJ103" s="11"/>
      <c r="PIK103" s="11"/>
      <c r="PIL103" s="11"/>
      <c r="PIM103" s="11"/>
      <c r="PIN103" s="11"/>
      <c r="PIO103" s="11"/>
      <c r="PIP103" s="11"/>
      <c r="PIQ103" s="11"/>
      <c r="PIR103" s="11"/>
      <c r="PIS103" s="11"/>
      <c r="PIT103" s="11"/>
      <c r="PIU103" s="11"/>
      <c r="PIV103" s="11"/>
      <c r="PIW103" s="11"/>
      <c r="PIX103" s="11"/>
      <c r="PIY103" s="11"/>
      <c r="PIZ103" s="11"/>
      <c r="PJA103" s="11"/>
      <c r="PJB103" s="11"/>
      <c r="PJC103" s="11"/>
      <c r="PJD103" s="11"/>
      <c r="PJE103" s="11"/>
      <c r="PJF103" s="11"/>
      <c r="PJG103" s="11"/>
      <c r="PJH103" s="11"/>
      <c r="PJI103" s="11"/>
      <c r="PJJ103" s="11"/>
      <c r="PJK103" s="11"/>
      <c r="PJL103" s="11"/>
      <c r="PJM103" s="11"/>
      <c r="PJN103" s="11"/>
      <c r="PJO103" s="11"/>
      <c r="PJP103" s="11"/>
      <c r="PJQ103" s="11"/>
      <c r="PJR103" s="11"/>
      <c r="PJS103" s="11"/>
      <c r="PJT103" s="11"/>
      <c r="PJU103" s="11"/>
      <c r="PJV103" s="11"/>
      <c r="PJW103" s="11"/>
      <c r="PJX103" s="11"/>
      <c r="PJY103" s="11"/>
      <c r="PJZ103" s="11"/>
      <c r="PKA103" s="11"/>
      <c r="PKB103" s="11"/>
      <c r="PKC103" s="11"/>
      <c r="PKD103" s="11"/>
      <c r="PKE103" s="11"/>
      <c r="PKF103" s="11"/>
      <c r="PKG103" s="11"/>
      <c r="PKH103" s="11"/>
      <c r="PKI103" s="11"/>
      <c r="PKJ103" s="11"/>
      <c r="PKK103" s="11"/>
      <c r="PKL103" s="11"/>
      <c r="PKM103" s="11"/>
      <c r="PKN103" s="11"/>
      <c r="PKO103" s="11"/>
      <c r="PKP103" s="11"/>
      <c r="PKQ103" s="11"/>
      <c r="PKR103" s="11"/>
      <c r="PKS103" s="11"/>
      <c r="PKT103" s="11"/>
      <c r="PKU103" s="11"/>
      <c r="PKV103" s="11"/>
      <c r="PKW103" s="11"/>
      <c r="PKX103" s="11"/>
      <c r="PKY103" s="11"/>
      <c r="PKZ103" s="11"/>
      <c r="PLA103" s="11"/>
      <c r="PLB103" s="11"/>
      <c r="PLC103" s="11"/>
      <c r="PLD103" s="11"/>
      <c r="PLE103" s="11"/>
      <c r="PLF103" s="11"/>
      <c r="PLG103" s="11"/>
      <c r="PLH103" s="11"/>
      <c r="PLI103" s="11"/>
      <c r="PLJ103" s="11"/>
      <c r="PLK103" s="11"/>
      <c r="PLL103" s="11"/>
      <c r="PLM103" s="11"/>
      <c r="PLN103" s="11"/>
      <c r="PLO103" s="11"/>
      <c r="PLP103" s="11"/>
      <c r="PLQ103" s="11"/>
      <c r="PLR103" s="11"/>
      <c r="PLS103" s="11"/>
      <c r="PLT103" s="11"/>
      <c r="PLU103" s="11"/>
      <c r="PLV103" s="11"/>
      <c r="PLW103" s="11"/>
      <c r="PLX103" s="11"/>
      <c r="PLY103" s="11"/>
      <c r="PLZ103" s="11"/>
      <c r="PMA103" s="11"/>
      <c r="PMB103" s="11"/>
      <c r="PMC103" s="11"/>
      <c r="PMD103" s="11"/>
      <c r="PME103" s="11"/>
      <c r="PMF103" s="11"/>
      <c r="PMG103" s="11"/>
      <c r="PMH103" s="11"/>
      <c r="PMI103" s="11"/>
      <c r="PMJ103" s="11"/>
      <c r="PMK103" s="11"/>
      <c r="PML103" s="11"/>
      <c r="PMM103" s="11"/>
      <c r="PMN103" s="11"/>
      <c r="PMO103" s="11"/>
      <c r="PMP103" s="11"/>
      <c r="PMQ103" s="11"/>
      <c r="PMR103" s="11"/>
      <c r="PMS103" s="11"/>
      <c r="PMT103" s="11"/>
      <c r="PMU103" s="11"/>
      <c r="PMV103" s="11"/>
      <c r="PMW103" s="11"/>
      <c r="PMX103" s="11"/>
      <c r="PMY103" s="11"/>
      <c r="PMZ103" s="11"/>
      <c r="PNA103" s="11"/>
      <c r="PNB103" s="11"/>
      <c r="PNC103" s="11"/>
      <c r="PND103" s="11"/>
      <c r="PNE103" s="11"/>
      <c r="PNF103" s="11"/>
      <c r="PNG103" s="11"/>
      <c r="PNH103" s="11"/>
      <c r="PNI103" s="11"/>
      <c r="PNJ103" s="11"/>
      <c r="PNK103" s="11"/>
      <c r="PNL103" s="11"/>
      <c r="PNM103" s="11"/>
      <c r="PNN103" s="11"/>
      <c r="PNO103" s="11"/>
      <c r="PNP103" s="11"/>
      <c r="PNQ103" s="11"/>
      <c r="PNR103" s="11"/>
      <c r="PNS103" s="11"/>
      <c r="PNT103" s="11"/>
      <c r="PNU103" s="11"/>
      <c r="PNV103" s="11"/>
      <c r="PNW103" s="11"/>
      <c r="PNX103" s="11"/>
      <c r="PNY103" s="11"/>
      <c r="PNZ103" s="11"/>
      <c r="POA103" s="11"/>
      <c r="POB103" s="11"/>
      <c r="POC103" s="11"/>
      <c r="POD103" s="11"/>
      <c r="POE103" s="11"/>
      <c r="POF103" s="11"/>
      <c r="POG103" s="11"/>
      <c r="POH103" s="11"/>
      <c r="POI103" s="11"/>
      <c r="POJ103" s="11"/>
      <c r="POK103" s="11"/>
      <c r="POL103" s="11"/>
      <c r="POM103" s="11"/>
      <c r="PON103" s="11"/>
      <c r="POO103" s="11"/>
      <c r="POP103" s="11"/>
      <c r="POQ103" s="11"/>
      <c r="POR103" s="11"/>
      <c r="POS103" s="11"/>
      <c r="POT103" s="11"/>
      <c r="POU103" s="11"/>
      <c r="POV103" s="11"/>
      <c r="POW103" s="11"/>
      <c r="POX103" s="11"/>
      <c r="POY103" s="11"/>
      <c r="POZ103" s="11"/>
      <c r="PPA103" s="11"/>
      <c r="PPB103" s="11"/>
      <c r="PPC103" s="11"/>
      <c r="PPD103" s="11"/>
      <c r="PPE103" s="11"/>
      <c r="PPF103" s="11"/>
      <c r="PPG103" s="11"/>
      <c r="PPH103" s="11"/>
      <c r="PPI103" s="11"/>
      <c r="PPJ103" s="11"/>
      <c r="PPK103" s="11"/>
      <c r="PPL103" s="11"/>
      <c r="PPM103" s="11"/>
      <c r="PPN103" s="11"/>
      <c r="PPO103" s="11"/>
      <c r="PPP103" s="11"/>
      <c r="PPQ103" s="11"/>
      <c r="PPR103" s="11"/>
      <c r="PPS103" s="11"/>
      <c r="PPT103" s="11"/>
      <c r="PPU103" s="11"/>
      <c r="PPV103" s="11"/>
      <c r="PPW103" s="11"/>
      <c r="PPX103" s="11"/>
      <c r="PPY103" s="11"/>
      <c r="PPZ103" s="11"/>
      <c r="PQA103" s="11"/>
      <c r="PQB103" s="11"/>
      <c r="PQC103" s="11"/>
      <c r="PQD103" s="11"/>
      <c r="PQE103" s="11"/>
      <c r="PQF103" s="11"/>
      <c r="PQG103" s="11"/>
      <c r="PQH103" s="11"/>
      <c r="PQI103" s="11"/>
      <c r="PQJ103" s="11"/>
      <c r="PQK103" s="11"/>
      <c r="PQL103" s="11"/>
      <c r="PQM103" s="11"/>
      <c r="PQN103" s="11"/>
      <c r="PQO103" s="11"/>
      <c r="PQP103" s="11"/>
      <c r="PQQ103" s="11"/>
      <c r="PQR103" s="11"/>
      <c r="PQS103" s="11"/>
      <c r="PQT103" s="11"/>
      <c r="PQU103" s="11"/>
      <c r="PQV103" s="11"/>
      <c r="PQW103" s="11"/>
      <c r="PQX103" s="11"/>
      <c r="PQY103" s="11"/>
      <c r="PQZ103" s="11"/>
      <c r="PRA103" s="11"/>
      <c r="PRB103" s="11"/>
      <c r="PRC103" s="11"/>
      <c r="PRD103" s="11"/>
      <c r="PRE103" s="11"/>
      <c r="PRF103" s="11"/>
      <c r="PRG103" s="11"/>
      <c r="PRH103" s="11"/>
      <c r="PRI103" s="11"/>
      <c r="PRJ103" s="11"/>
      <c r="PRK103" s="11"/>
      <c r="PRL103" s="11"/>
      <c r="PRM103" s="11"/>
      <c r="PRN103" s="11"/>
      <c r="PRO103" s="11"/>
      <c r="PRP103" s="11"/>
      <c r="PRQ103" s="11"/>
      <c r="PRR103" s="11"/>
      <c r="PRS103" s="11"/>
      <c r="PRT103" s="11"/>
      <c r="PRU103" s="11"/>
      <c r="PRV103" s="11"/>
      <c r="PRW103" s="11"/>
      <c r="PRX103" s="11"/>
      <c r="PRY103" s="11"/>
      <c r="PRZ103" s="11"/>
      <c r="PSA103" s="11"/>
      <c r="PSB103" s="11"/>
      <c r="PSC103" s="11"/>
      <c r="PSD103" s="11"/>
      <c r="PSE103" s="11"/>
      <c r="PSF103" s="11"/>
      <c r="PSG103" s="11"/>
      <c r="PSH103" s="11"/>
      <c r="PSI103" s="11"/>
      <c r="PSJ103" s="11"/>
      <c r="PSK103" s="11"/>
      <c r="PSL103" s="11"/>
      <c r="PSM103" s="11"/>
      <c r="PSN103" s="11"/>
      <c r="PSO103" s="11"/>
      <c r="PSP103" s="11"/>
      <c r="PSQ103" s="11"/>
      <c r="PSR103" s="11"/>
      <c r="PSS103" s="11"/>
      <c r="PST103" s="11"/>
      <c r="PSU103" s="11"/>
      <c r="PSV103" s="11"/>
      <c r="PSW103" s="11"/>
      <c r="PSX103" s="11"/>
      <c r="PSY103" s="11"/>
      <c r="PSZ103" s="11"/>
      <c r="PTA103" s="11"/>
      <c r="PTB103" s="11"/>
      <c r="PTC103" s="11"/>
      <c r="PTD103" s="11"/>
      <c r="PTE103" s="11"/>
      <c r="PTF103" s="11"/>
      <c r="PTG103" s="11"/>
      <c r="PTH103" s="11"/>
      <c r="PTI103" s="11"/>
      <c r="PTJ103" s="11"/>
      <c r="PTK103" s="11"/>
      <c r="PTL103" s="11"/>
      <c r="PTM103" s="11"/>
      <c r="PTN103" s="11"/>
      <c r="PTO103" s="11"/>
      <c r="PTP103" s="11"/>
      <c r="PTQ103" s="11"/>
      <c r="PTR103" s="11"/>
      <c r="PTS103" s="11"/>
      <c r="PTT103" s="11"/>
      <c r="PTU103" s="11"/>
      <c r="PTV103" s="11"/>
      <c r="PTW103" s="11"/>
      <c r="PTX103" s="11"/>
      <c r="PTY103" s="11"/>
      <c r="PTZ103" s="11"/>
      <c r="PUA103" s="11"/>
      <c r="PUB103" s="11"/>
      <c r="PUC103" s="11"/>
      <c r="PUD103" s="11"/>
      <c r="PUE103" s="11"/>
      <c r="PUF103" s="11"/>
      <c r="PUG103" s="11"/>
      <c r="PUH103" s="11"/>
      <c r="PUI103" s="11"/>
      <c r="PUJ103" s="11"/>
      <c r="PUK103" s="11"/>
      <c r="PUL103" s="11"/>
      <c r="PUM103" s="11"/>
      <c r="PUN103" s="11"/>
      <c r="PUO103" s="11"/>
      <c r="PUP103" s="11"/>
      <c r="PUQ103" s="11"/>
      <c r="PUR103" s="11"/>
      <c r="PUS103" s="11"/>
      <c r="PUT103" s="11"/>
      <c r="PUU103" s="11"/>
      <c r="PUV103" s="11"/>
      <c r="PUW103" s="11"/>
      <c r="PUX103" s="11"/>
      <c r="PUY103" s="11"/>
      <c r="PUZ103" s="11"/>
      <c r="PVA103" s="11"/>
      <c r="PVB103" s="11"/>
      <c r="PVC103" s="11"/>
      <c r="PVD103" s="11"/>
      <c r="PVE103" s="11"/>
      <c r="PVF103" s="11"/>
      <c r="PVG103" s="11"/>
      <c r="PVH103" s="11"/>
      <c r="PVI103" s="11"/>
      <c r="PVJ103" s="11"/>
      <c r="PVK103" s="11"/>
      <c r="PVL103" s="11"/>
      <c r="PVM103" s="11"/>
      <c r="PVN103" s="11"/>
      <c r="PVO103" s="11"/>
      <c r="PVP103" s="11"/>
      <c r="PVQ103" s="11"/>
      <c r="PVR103" s="11"/>
      <c r="PVS103" s="11"/>
      <c r="PVT103" s="11"/>
      <c r="PVU103" s="11"/>
      <c r="PVV103" s="11"/>
      <c r="PVW103" s="11"/>
      <c r="PVX103" s="11"/>
      <c r="PVY103" s="11"/>
      <c r="PVZ103" s="11"/>
      <c r="PWA103" s="11"/>
      <c r="PWB103" s="11"/>
      <c r="PWC103" s="11"/>
      <c r="PWD103" s="11"/>
      <c r="PWE103" s="11"/>
      <c r="PWF103" s="11"/>
      <c r="PWG103" s="11"/>
      <c r="PWH103" s="11"/>
      <c r="PWI103" s="11"/>
      <c r="PWJ103" s="11"/>
      <c r="PWK103" s="11"/>
      <c r="PWL103" s="11"/>
      <c r="PWM103" s="11"/>
      <c r="PWN103" s="11"/>
      <c r="PWO103" s="11"/>
      <c r="PWP103" s="11"/>
      <c r="PWQ103" s="11"/>
      <c r="PWR103" s="11"/>
      <c r="PWS103" s="11"/>
      <c r="PWT103" s="11"/>
      <c r="PWU103" s="11"/>
      <c r="PWV103" s="11"/>
      <c r="PWW103" s="11"/>
      <c r="PWX103" s="11"/>
      <c r="PWY103" s="11"/>
      <c r="PWZ103" s="11"/>
      <c r="PXA103" s="11"/>
      <c r="PXB103" s="11"/>
      <c r="PXC103" s="11"/>
      <c r="PXD103" s="11"/>
      <c r="PXE103" s="11"/>
      <c r="PXF103" s="11"/>
      <c r="PXG103" s="11"/>
      <c r="PXH103" s="11"/>
      <c r="PXI103" s="11"/>
      <c r="PXJ103" s="11"/>
      <c r="PXK103" s="11"/>
      <c r="PXL103" s="11"/>
      <c r="PXM103" s="11"/>
      <c r="PXN103" s="11"/>
      <c r="PXO103" s="11"/>
      <c r="PXP103" s="11"/>
      <c r="PXQ103" s="11"/>
      <c r="PXR103" s="11"/>
      <c r="PXS103" s="11"/>
      <c r="PXT103" s="11"/>
      <c r="PXU103" s="11"/>
      <c r="PXV103" s="11"/>
      <c r="PXW103" s="11"/>
      <c r="PXX103" s="11"/>
      <c r="PXY103" s="11"/>
      <c r="PXZ103" s="11"/>
      <c r="PYA103" s="11"/>
      <c r="PYB103" s="11"/>
      <c r="PYC103" s="11"/>
      <c r="PYD103" s="11"/>
      <c r="PYE103" s="11"/>
      <c r="PYF103" s="11"/>
      <c r="PYG103" s="11"/>
      <c r="PYH103" s="11"/>
      <c r="PYI103" s="11"/>
      <c r="PYJ103" s="11"/>
      <c r="PYK103" s="11"/>
      <c r="PYL103" s="11"/>
      <c r="PYM103" s="11"/>
      <c r="PYN103" s="11"/>
      <c r="PYO103" s="11"/>
      <c r="PYP103" s="11"/>
      <c r="PYQ103" s="11"/>
      <c r="PYR103" s="11"/>
      <c r="PYS103" s="11"/>
      <c r="PYT103" s="11"/>
      <c r="PYU103" s="11"/>
      <c r="PYV103" s="11"/>
      <c r="PYW103" s="11"/>
      <c r="PYX103" s="11"/>
      <c r="PYY103" s="11"/>
      <c r="PYZ103" s="11"/>
      <c r="PZA103" s="11"/>
      <c r="PZB103" s="11"/>
      <c r="PZC103" s="11"/>
      <c r="PZD103" s="11"/>
      <c r="PZE103" s="11"/>
      <c r="PZF103" s="11"/>
      <c r="PZG103" s="11"/>
      <c r="PZH103" s="11"/>
      <c r="PZI103" s="11"/>
      <c r="PZJ103" s="11"/>
      <c r="PZK103" s="11"/>
      <c r="PZL103" s="11"/>
      <c r="PZM103" s="11"/>
      <c r="PZN103" s="11"/>
      <c r="PZO103" s="11"/>
      <c r="PZP103" s="11"/>
      <c r="PZQ103" s="11"/>
      <c r="PZR103" s="11"/>
      <c r="PZS103" s="11"/>
      <c r="PZT103" s="11"/>
      <c r="PZU103" s="11"/>
      <c r="PZV103" s="11"/>
      <c r="PZW103" s="11"/>
      <c r="PZX103" s="11"/>
      <c r="PZY103" s="11"/>
      <c r="PZZ103" s="11"/>
      <c r="QAA103" s="11"/>
      <c r="QAB103" s="11"/>
      <c r="QAC103" s="11"/>
      <c r="QAD103" s="11"/>
      <c r="QAE103" s="11"/>
      <c r="QAF103" s="11"/>
      <c r="QAG103" s="11"/>
      <c r="QAH103" s="11"/>
      <c r="QAI103" s="11"/>
      <c r="QAJ103" s="11"/>
      <c r="QAK103" s="11"/>
      <c r="QAL103" s="11"/>
      <c r="QAM103" s="11"/>
      <c r="QAN103" s="11"/>
      <c r="QAO103" s="11"/>
      <c r="QAP103" s="11"/>
      <c r="QAQ103" s="11"/>
      <c r="QAR103" s="11"/>
      <c r="QAS103" s="11"/>
      <c r="QAT103" s="11"/>
      <c r="QAU103" s="11"/>
      <c r="QAV103" s="11"/>
      <c r="QAW103" s="11"/>
      <c r="QAX103" s="11"/>
      <c r="QAY103" s="11"/>
      <c r="QAZ103" s="11"/>
      <c r="QBA103" s="11"/>
      <c r="QBB103" s="11"/>
      <c r="QBC103" s="11"/>
      <c r="QBD103" s="11"/>
      <c r="QBE103" s="11"/>
      <c r="QBF103" s="11"/>
      <c r="QBG103" s="11"/>
      <c r="QBH103" s="11"/>
      <c r="QBI103" s="11"/>
      <c r="QBJ103" s="11"/>
      <c r="QBK103" s="11"/>
      <c r="QBL103" s="11"/>
      <c r="QBM103" s="11"/>
      <c r="QBN103" s="11"/>
      <c r="QBO103" s="11"/>
      <c r="QBP103" s="11"/>
      <c r="QBQ103" s="11"/>
      <c r="QBR103" s="11"/>
      <c r="QBS103" s="11"/>
      <c r="QBT103" s="11"/>
      <c r="QBU103" s="11"/>
      <c r="QBV103" s="11"/>
      <c r="QBW103" s="11"/>
      <c r="QBX103" s="11"/>
      <c r="QBY103" s="11"/>
      <c r="QBZ103" s="11"/>
      <c r="QCA103" s="11"/>
      <c r="QCB103" s="11"/>
      <c r="QCC103" s="11"/>
      <c r="QCD103" s="11"/>
      <c r="QCE103" s="11"/>
      <c r="QCF103" s="11"/>
      <c r="QCG103" s="11"/>
      <c r="QCH103" s="11"/>
      <c r="QCI103" s="11"/>
      <c r="QCJ103" s="11"/>
      <c r="QCK103" s="11"/>
      <c r="QCL103" s="11"/>
      <c r="QCM103" s="11"/>
      <c r="QCN103" s="11"/>
      <c r="QCO103" s="11"/>
      <c r="QCP103" s="11"/>
      <c r="QCQ103" s="11"/>
      <c r="QCR103" s="11"/>
      <c r="QCS103" s="11"/>
      <c r="QCT103" s="11"/>
      <c r="QCU103" s="11"/>
      <c r="QCV103" s="11"/>
      <c r="QCW103" s="11"/>
      <c r="QCX103" s="11"/>
      <c r="QCY103" s="11"/>
      <c r="QCZ103" s="11"/>
      <c r="QDA103" s="11"/>
      <c r="QDB103" s="11"/>
      <c r="QDC103" s="11"/>
      <c r="QDD103" s="11"/>
      <c r="QDE103" s="11"/>
      <c r="QDF103" s="11"/>
      <c r="QDG103" s="11"/>
      <c r="QDH103" s="11"/>
      <c r="QDI103" s="11"/>
      <c r="QDJ103" s="11"/>
      <c r="QDK103" s="11"/>
      <c r="QDL103" s="11"/>
      <c r="QDM103" s="11"/>
      <c r="QDN103" s="11"/>
      <c r="QDO103" s="11"/>
      <c r="QDP103" s="11"/>
      <c r="QDQ103" s="11"/>
      <c r="QDR103" s="11"/>
      <c r="QDS103" s="11"/>
      <c r="QDT103" s="11"/>
      <c r="QDU103" s="11"/>
      <c r="QDV103" s="11"/>
      <c r="QDW103" s="11"/>
      <c r="QDX103" s="11"/>
      <c r="QDY103" s="11"/>
      <c r="QDZ103" s="11"/>
      <c r="QEA103" s="11"/>
      <c r="QEB103" s="11"/>
      <c r="QEC103" s="11"/>
      <c r="QED103" s="11"/>
      <c r="QEE103" s="11"/>
      <c r="QEF103" s="11"/>
      <c r="QEG103" s="11"/>
      <c r="QEH103" s="11"/>
      <c r="QEI103" s="11"/>
      <c r="QEJ103" s="11"/>
      <c r="QEK103" s="11"/>
      <c r="QEL103" s="11"/>
      <c r="QEM103" s="11"/>
      <c r="QEN103" s="11"/>
      <c r="QEO103" s="11"/>
      <c r="QEP103" s="11"/>
      <c r="QEQ103" s="11"/>
      <c r="QER103" s="11"/>
      <c r="QES103" s="11"/>
      <c r="QET103" s="11"/>
      <c r="QEU103" s="11"/>
      <c r="QEV103" s="11"/>
      <c r="QEW103" s="11"/>
      <c r="QEX103" s="11"/>
      <c r="QEY103" s="11"/>
      <c r="QEZ103" s="11"/>
      <c r="QFA103" s="11"/>
      <c r="QFB103" s="11"/>
      <c r="QFC103" s="11"/>
      <c r="QFD103" s="11"/>
      <c r="QFE103" s="11"/>
      <c r="QFF103" s="11"/>
      <c r="QFG103" s="11"/>
      <c r="QFH103" s="11"/>
      <c r="QFI103" s="11"/>
      <c r="QFJ103" s="11"/>
      <c r="QFK103" s="11"/>
      <c r="QFL103" s="11"/>
      <c r="QFM103" s="11"/>
      <c r="QFN103" s="11"/>
      <c r="QFO103" s="11"/>
      <c r="QFP103" s="11"/>
      <c r="QFQ103" s="11"/>
      <c r="QFR103" s="11"/>
      <c r="QFS103" s="11"/>
      <c r="QFT103" s="11"/>
      <c r="QFU103" s="11"/>
      <c r="QFV103" s="11"/>
      <c r="QFW103" s="11"/>
      <c r="QFX103" s="11"/>
      <c r="QFY103" s="11"/>
      <c r="QFZ103" s="11"/>
      <c r="QGA103" s="11"/>
      <c r="QGB103" s="11"/>
      <c r="QGC103" s="11"/>
      <c r="QGD103" s="11"/>
      <c r="QGE103" s="11"/>
      <c r="QGF103" s="11"/>
      <c r="QGG103" s="11"/>
      <c r="QGH103" s="11"/>
      <c r="QGI103" s="11"/>
      <c r="QGJ103" s="11"/>
      <c r="QGK103" s="11"/>
      <c r="QGL103" s="11"/>
      <c r="QGM103" s="11"/>
      <c r="QGN103" s="11"/>
      <c r="QGO103" s="11"/>
      <c r="QGP103" s="11"/>
      <c r="QGQ103" s="11"/>
      <c r="QGR103" s="11"/>
      <c r="QGS103" s="11"/>
      <c r="QGT103" s="11"/>
      <c r="QGU103" s="11"/>
      <c r="QGV103" s="11"/>
      <c r="QGW103" s="11"/>
      <c r="QGX103" s="11"/>
      <c r="QGY103" s="11"/>
      <c r="QGZ103" s="11"/>
      <c r="QHA103" s="11"/>
      <c r="QHB103" s="11"/>
      <c r="QHC103" s="11"/>
      <c r="QHD103" s="11"/>
      <c r="QHE103" s="11"/>
      <c r="QHF103" s="11"/>
      <c r="QHG103" s="11"/>
      <c r="QHH103" s="11"/>
      <c r="QHI103" s="11"/>
      <c r="QHJ103" s="11"/>
      <c r="QHK103" s="11"/>
      <c r="QHL103" s="11"/>
      <c r="QHM103" s="11"/>
      <c r="QHN103" s="11"/>
      <c r="QHO103" s="11"/>
      <c r="QHP103" s="11"/>
      <c r="QHQ103" s="11"/>
      <c r="QHR103" s="11"/>
      <c r="QHS103" s="11"/>
      <c r="QHT103" s="11"/>
      <c r="QHU103" s="11"/>
      <c r="QHV103" s="11"/>
      <c r="QHW103" s="11"/>
      <c r="QHX103" s="11"/>
      <c r="QHY103" s="11"/>
      <c r="QHZ103" s="11"/>
      <c r="QIA103" s="11"/>
      <c r="QIB103" s="11"/>
      <c r="QIC103" s="11"/>
      <c r="QID103" s="11"/>
      <c r="QIE103" s="11"/>
      <c r="QIF103" s="11"/>
      <c r="QIG103" s="11"/>
      <c r="QIH103" s="11"/>
      <c r="QII103" s="11"/>
      <c r="QIJ103" s="11"/>
      <c r="QIK103" s="11"/>
      <c r="QIL103" s="11"/>
      <c r="QIM103" s="11"/>
      <c r="QIN103" s="11"/>
      <c r="QIO103" s="11"/>
      <c r="QIP103" s="11"/>
      <c r="QIQ103" s="11"/>
      <c r="QIR103" s="11"/>
      <c r="QIS103" s="11"/>
      <c r="QIT103" s="11"/>
      <c r="QIU103" s="11"/>
      <c r="QIV103" s="11"/>
      <c r="QIW103" s="11"/>
      <c r="QIX103" s="11"/>
      <c r="QIY103" s="11"/>
      <c r="QIZ103" s="11"/>
      <c r="QJA103" s="11"/>
      <c r="QJB103" s="11"/>
      <c r="QJC103" s="11"/>
      <c r="QJD103" s="11"/>
      <c r="QJE103" s="11"/>
      <c r="QJF103" s="11"/>
      <c r="QJG103" s="11"/>
      <c r="QJH103" s="11"/>
      <c r="QJI103" s="11"/>
      <c r="QJJ103" s="11"/>
      <c r="QJK103" s="11"/>
      <c r="QJL103" s="11"/>
      <c r="QJM103" s="11"/>
      <c r="QJN103" s="11"/>
      <c r="QJO103" s="11"/>
      <c r="QJP103" s="11"/>
      <c r="QJQ103" s="11"/>
      <c r="QJR103" s="11"/>
      <c r="QJS103" s="11"/>
      <c r="QJT103" s="11"/>
      <c r="QJU103" s="11"/>
      <c r="QJV103" s="11"/>
      <c r="QJW103" s="11"/>
      <c r="QJX103" s="11"/>
      <c r="QJY103" s="11"/>
      <c r="QJZ103" s="11"/>
      <c r="QKA103" s="11"/>
      <c r="QKB103" s="11"/>
      <c r="QKC103" s="11"/>
      <c r="QKD103" s="11"/>
      <c r="QKE103" s="11"/>
      <c r="QKF103" s="11"/>
      <c r="QKG103" s="11"/>
      <c r="QKH103" s="11"/>
      <c r="QKI103" s="11"/>
      <c r="QKJ103" s="11"/>
      <c r="QKK103" s="11"/>
      <c r="QKL103" s="11"/>
      <c r="QKM103" s="11"/>
      <c r="QKN103" s="11"/>
      <c r="QKO103" s="11"/>
      <c r="QKP103" s="11"/>
      <c r="QKQ103" s="11"/>
      <c r="QKR103" s="11"/>
      <c r="QKS103" s="11"/>
      <c r="QKT103" s="11"/>
      <c r="QKU103" s="11"/>
      <c r="QKV103" s="11"/>
      <c r="QKW103" s="11"/>
      <c r="QKX103" s="11"/>
      <c r="QKY103" s="11"/>
      <c r="QKZ103" s="11"/>
      <c r="QLA103" s="11"/>
      <c r="QLB103" s="11"/>
      <c r="QLC103" s="11"/>
      <c r="QLD103" s="11"/>
      <c r="QLE103" s="11"/>
      <c r="QLF103" s="11"/>
      <c r="QLG103" s="11"/>
      <c r="QLH103" s="11"/>
      <c r="QLI103" s="11"/>
      <c r="QLJ103" s="11"/>
      <c r="QLK103" s="11"/>
      <c r="QLL103" s="11"/>
      <c r="QLM103" s="11"/>
      <c r="QLN103" s="11"/>
      <c r="QLO103" s="11"/>
      <c r="QLP103" s="11"/>
      <c r="QLQ103" s="11"/>
      <c r="QLR103" s="11"/>
      <c r="QLS103" s="11"/>
      <c r="QLT103" s="11"/>
      <c r="QLU103" s="11"/>
      <c r="QLV103" s="11"/>
      <c r="QLW103" s="11"/>
      <c r="QLX103" s="11"/>
      <c r="QLY103" s="11"/>
      <c r="QLZ103" s="11"/>
      <c r="QMA103" s="11"/>
      <c r="QMB103" s="11"/>
      <c r="QMC103" s="11"/>
      <c r="QMD103" s="11"/>
      <c r="QME103" s="11"/>
      <c r="QMF103" s="11"/>
      <c r="QMG103" s="11"/>
      <c r="QMH103" s="11"/>
      <c r="QMI103" s="11"/>
      <c r="QMJ103" s="11"/>
      <c r="QMK103" s="11"/>
      <c r="QML103" s="11"/>
      <c r="QMM103" s="11"/>
      <c r="QMN103" s="11"/>
      <c r="QMO103" s="11"/>
      <c r="QMP103" s="11"/>
      <c r="QMQ103" s="11"/>
      <c r="QMR103" s="11"/>
      <c r="QMS103" s="11"/>
      <c r="QMT103" s="11"/>
      <c r="QMU103" s="11"/>
      <c r="QMV103" s="11"/>
      <c r="QMW103" s="11"/>
      <c r="QMX103" s="11"/>
      <c r="QMY103" s="11"/>
      <c r="QMZ103" s="11"/>
      <c r="QNA103" s="11"/>
      <c r="QNB103" s="11"/>
      <c r="QNC103" s="11"/>
      <c r="QND103" s="11"/>
      <c r="QNE103" s="11"/>
      <c r="QNF103" s="11"/>
      <c r="QNG103" s="11"/>
      <c r="QNH103" s="11"/>
      <c r="QNI103" s="11"/>
      <c r="QNJ103" s="11"/>
      <c r="QNK103" s="11"/>
      <c r="QNL103" s="11"/>
      <c r="QNM103" s="11"/>
      <c r="QNN103" s="11"/>
      <c r="QNO103" s="11"/>
      <c r="QNP103" s="11"/>
      <c r="QNQ103" s="11"/>
      <c r="QNR103" s="11"/>
      <c r="QNS103" s="11"/>
      <c r="QNT103" s="11"/>
      <c r="QNU103" s="11"/>
      <c r="QNV103" s="11"/>
      <c r="QNW103" s="11"/>
      <c r="QNX103" s="11"/>
      <c r="QNY103" s="11"/>
      <c r="QNZ103" s="11"/>
      <c r="QOA103" s="11"/>
      <c r="QOB103" s="11"/>
      <c r="QOC103" s="11"/>
      <c r="QOD103" s="11"/>
      <c r="QOE103" s="11"/>
      <c r="QOF103" s="11"/>
      <c r="QOG103" s="11"/>
      <c r="QOH103" s="11"/>
      <c r="QOI103" s="11"/>
      <c r="QOJ103" s="11"/>
      <c r="QOK103" s="11"/>
      <c r="QOL103" s="11"/>
      <c r="QOM103" s="11"/>
      <c r="QON103" s="11"/>
      <c r="QOO103" s="11"/>
      <c r="QOP103" s="11"/>
      <c r="QOQ103" s="11"/>
      <c r="QOR103" s="11"/>
      <c r="QOS103" s="11"/>
      <c r="QOT103" s="11"/>
      <c r="QOU103" s="11"/>
      <c r="QOV103" s="11"/>
      <c r="QOW103" s="11"/>
      <c r="QOX103" s="11"/>
      <c r="QOY103" s="11"/>
      <c r="QOZ103" s="11"/>
      <c r="QPA103" s="11"/>
      <c r="QPB103" s="11"/>
      <c r="QPC103" s="11"/>
      <c r="QPD103" s="11"/>
      <c r="QPE103" s="11"/>
      <c r="QPF103" s="11"/>
      <c r="QPG103" s="11"/>
      <c r="QPH103" s="11"/>
      <c r="QPI103" s="11"/>
      <c r="QPJ103" s="11"/>
      <c r="QPK103" s="11"/>
      <c r="QPL103" s="11"/>
      <c r="QPM103" s="11"/>
      <c r="QPN103" s="11"/>
      <c r="QPO103" s="11"/>
      <c r="QPP103" s="11"/>
      <c r="QPQ103" s="11"/>
      <c r="QPR103" s="11"/>
      <c r="QPS103" s="11"/>
      <c r="QPT103" s="11"/>
      <c r="QPU103" s="11"/>
      <c r="QPV103" s="11"/>
      <c r="QPW103" s="11"/>
      <c r="QPX103" s="11"/>
      <c r="QPY103" s="11"/>
      <c r="QPZ103" s="11"/>
      <c r="QQA103" s="11"/>
      <c r="QQB103" s="11"/>
      <c r="QQC103" s="11"/>
      <c r="QQD103" s="11"/>
      <c r="QQE103" s="11"/>
      <c r="QQF103" s="11"/>
      <c r="QQG103" s="11"/>
      <c r="QQH103" s="11"/>
      <c r="QQI103" s="11"/>
      <c r="QQJ103" s="11"/>
      <c r="QQK103" s="11"/>
      <c r="QQL103" s="11"/>
      <c r="QQM103" s="11"/>
      <c r="QQN103" s="11"/>
      <c r="QQO103" s="11"/>
      <c r="QQP103" s="11"/>
      <c r="QQQ103" s="11"/>
      <c r="QQR103" s="11"/>
      <c r="QQS103" s="11"/>
      <c r="QQT103" s="11"/>
      <c r="QQU103" s="11"/>
      <c r="QQV103" s="11"/>
      <c r="QQW103" s="11"/>
      <c r="QQX103" s="11"/>
      <c r="QQY103" s="11"/>
      <c r="QQZ103" s="11"/>
      <c r="QRA103" s="11"/>
      <c r="QRB103" s="11"/>
      <c r="QRC103" s="11"/>
      <c r="QRD103" s="11"/>
      <c r="QRE103" s="11"/>
      <c r="QRF103" s="11"/>
      <c r="QRG103" s="11"/>
      <c r="QRH103" s="11"/>
      <c r="QRI103" s="11"/>
      <c r="QRJ103" s="11"/>
      <c r="QRK103" s="11"/>
      <c r="QRL103" s="11"/>
      <c r="QRM103" s="11"/>
      <c r="QRN103" s="11"/>
      <c r="QRO103" s="11"/>
      <c r="QRP103" s="11"/>
      <c r="QRQ103" s="11"/>
      <c r="QRR103" s="11"/>
      <c r="QRS103" s="11"/>
      <c r="QRT103" s="11"/>
      <c r="QRU103" s="11"/>
      <c r="QRV103" s="11"/>
      <c r="QRW103" s="11"/>
      <c r="QRX103" s="11"/>
      <c r="QRY103" s="11"/>
      <c r="QRZ103" s="11"/>
      <c r="QSA103" s="11"/>
      <c r="QSB103" s="11"/>
      <c r="QSC103" s="11"/>
      <c r="QSD103" s="11"/>
      <c r="QSE103" s="11"/>
      <c r="QSF103" s="11"/>
      <c r="QSG103" s="11"/>
      <c r="QSH103" s="11"/>
      <c r="QSI103" s="11"/>
      <c r="QSJ103" s="11"/>
      <c r="QSK103" s="11"/>
      <c r="QSL103" s="11"/>
      <c r="QSM103" s="11"/>
      <c r="QSN103" s="11"/>
      <c r="QSO103" s="11"/>
      <c r="QSP103" s="11"/>
      <c r="QSQ103" s="11"/>
      <c r="QSR103" s="11"/>
      <c r="QSS103" s="11"/>
      <c r="QST103" s="11"/>
      <c r="QSU103" s="11"/>
      <c r="QSV103" s="11"/>
      <c r="QSW103" s="11"/>
      <c r="QSX103" s="11"/>
      <c r="QSY103" s="11"/>
      <c r="QSZ103" s="11"/>
      <c r="QTA103" s="11"/>
      <c r="QTB103" s="11"/>
      <c r="QTC103" s="11"/>
      <c r="QTD103" s="11"/>
      <c r="QTE103" s="11"/>
      <c r="QTF103" s="11"/>
      <c r="QTG103" s="11"/>
      <c r="QTH103" s="11"/>
      <c r="QTI103" s="11"/>
      <c r="QTJ103" s="11"/>
      <c r="QTK103" s="11"/>
      <c r="QTL103" s="11"/>
      <c r="QTM103" s="11"/>
      <c r="QTN103" s="11"/>
      <c r="QTO103" s="11"/>
      <c r="QTP103" s="11"/>
      <c r="QTQ103" s="11"/>
      <c r="QTR103" s="11"/>
      <c r="QTS103" s="11"/>
      <c r="QTT103" s="11"/>
      <c r="QTU103" s="11"/>
      <c r="QTV103" s="11"/>
      <c r="QTW103" s="11"/>
      <c r="QTX103" s="11"/>
      <c r="QTY103" s="11"/>
      <c r="QTZ103" s="11"/>
      <c r="QUA103" s="11"/>
      <c r="QUB103" s="11"/>
      <c r="QUC103" s="11"/>
      <c r="QUD103" s="11"/>
      <c r="QUE103" s="11"/>
      <c r="QUF103" s="11"/>
      <c r="QUG103" s="11"/>
      <c r="QUH103" s="11"/>
      <c r="QUI103" s="11"/>
      <c r="QUJ103" s="11"/>
      <c r="QUK103" s="11"/>
      <c r="QUL103" s="11"/>
      <c r="QUM103" s="11"/>
      <c r="QUN103" s="11"/>
      <c r="QUO103" s="11"/>
      <c r="QUP103" s="11"/>
      <c r="QUQ103" s="11"/>
      <c r="QUR103" s="11"/>
      <c r="QUS103" s="11"/>
      <c r="QUT103" s="11"/>
      <c r="QUU103" s="11"/>
      <c r="QUV103" s="11"/>
      <c r="QUW103" s="11"/>
      <c r="QUX103" s="11"/>
      <c r="QUY103" s="11"/>
      <c r="QUZ103" s="11"/>
      <c r="QVA103" s="11"/>
      <c r="QVB103" s="11"/>
      <c r="QVC103" s="11"/>
      <c r="QVD103" s="11"/>
      <c r="QVE103" s="11"/>
      <c r="QVF103" s="11"/>
      <c r="QVG103" s="11"/>
      <c r="QVH103" s="11"/>
      <c r="QVI103" s="11"/>
      <c r="QVJ103" s="11"/>
      <c r="QVK103" s="11"/>
      <c r="QVL103" s="11"/>
      <c r="QVM103" s="11"/>
      <c r="QVN103" s="11"/>
      <c r="QVO103" s="11"/>
      <c r="QVP103" s="11"/>
      <c r="QVQ103" s="11"/>
      <c r="QVR103" s="11"/>
      <c r="QVS103" s="11"/>
      <c r="QVT103" s="11"/>
      <c r="QVU103" s="11"/>
      <c r="QVV103" s="11"/>
      <c r="QVW103" s="11"/>
      <c r="QVX103" s="11"/>
      <c r="QVY103" s="11"/>
      <c r="QVZ103" s="11"/>
      <c r="QWA103" s="11"/>
      <c r="QWB103" s="11"/>
      <c r="QWC103" s="11"/>
      <c r="QWD103" s="11"/>
      <c r="QWE103" s="11"/>
      <c r="QWF103" s="11"/>
      <c r="QWG103" s="11"/>
      <c r="QWH103" s="11"/>
      <c r="QWI103" s="11"/>
      <c r="QWJ103" s="11"/>
      <c r="QWK103" s="11"/>
      <c r="QWL103" s="11"/>
      <c r="QWM103" s="11"/>
      <c r="QWN103" s="11"/>
      <c r="QWO103" s="11"/>
      <c r="QWP103" s="11"/>
      <c r="QWQ103" s="11"/>
      <c r="QWR103" s="11"/>
      <c r="QWS103" s="11"/>
      <c r="QWT103" s="11"/>
      <c r="QWU103" s="11"/>
      <c r="QWV103" s="11"/>
      <c r="QWW103" s="11"/>
      <c r="QWX103" s="11"/>
      <c r="QWY103" s="11"/>
      <c r="QWZ103" s="11"/>
      <c r="QXA103" s="11"/>
      <c r="QXB103" s="11"/>
      <c r="QXC103" s="11"/>
      <c r="QXD103" s="11"/>
      <c r="QXE103" s="11"/>
      <c r="QXF103" s="11"/>
      <c r="QXG103" s="11"/>
      <c r="QXH103" s="11"/>
      <c r="QXI103" s="11"/>
      <c r="QXJ103" s="11"/>
      <c r="QXK103" s="11"/>
      <c r="QXL103" s="11"/>
      <c r="QXM103" s="11"/>
      <c r="QXN103" s="11"/>
      <c r="QXO103" s="11"/>
      <c r="QXP103" s="11"/>
      <c r="QXQ103" s="11"/>
      <c r="QXR103" s="11"/>
      <c r="QXS103" s="11"/>
      <c r="QXT103" s="11"/>
      <c r="QXU103" s="11"/>
      <c r="QXV103" s="11"/>
      <c r="QXW103" s="11"/>
      <c r="QXX103" s="11"/>
      <c r="QXY103" s="11"/>
      <c r="QXZ103" s="11"/>
      <c r="QYA103" s="11"/>
      <c r="QYB103" s="11"/>
      <c r="QYC103" s="11"/>
      <c r="QYD103" s="11"/>
      <c r="QYE103" s="11"/>
      <c r="QYF103" s="11"/>
      <c r="QYG103" s="11"/>
      <c r="QYH103" s="11"/>
      <c r="QYI103" s="11"/>
      <c r="QYJ103" s="11"/>
      <c r="QYK103" s="11"/>
      <c r="QYL103" s="11"/>
      <c r="QYM103" s="11"/>
      <c r="QYN103" s="11"/>
      <c r="QYO103" s="11"/>
      <c r="QYP103" s="11"/>
      <c r="QYQ103" s="11"/>
      <c r="QYR103" s="11"/>
      <c r="QYS103" s="11"/>
      <c r="QYT103" s="11"/>
      <c r="QYU103" s="11"/>
      <c r="QYV103" s="11"/>
      <c r="QYW103" s="11"/>
      <c r="QYX103" s="11"/>
      <c r="QYY103" s="11"/>
      <c r="QYZ103" s="11"/>
      <c r="QZA103" s="11"/>
      <c r="QZB103" s="11"/>
      <c r="QZC103" s="11"/>
      <c r="QZD103" s="11"/>
      <c r="QZE103" s="11"/>
      <c r="QZF103" s="11"/>
      <c r="QZG103" s="11"/>
      <c r="QZH103" s="11"/>
      <c r="QZI103" s="11"/>
      <c r="QZJ103" s="11"/>
      <c r="QZK103" s="11"/>
      <c r="QZL103" s="11"/>
      <c r="QZM103" s="11"/>
      <c r="QZN103" s="11"/>
      <c r="QZO103" s="11"/>
      <c r="QZP103" s="11"/>
      <c r="QZQ103" s="11"/>
      <c r="QZR103" s="11"/>
      <c r="QZS103" s="11"/>
      <c r="QZT103" s="11"/>
      <c r="QZU103" s="11"/>
      <c r="QZV103" s="11"/>
      <c r="QZW103" s="11"/>
      <c r="QZX103" s="11"/>
      <c r="QZY103" s="11"/>
      <c r="QZZ103" s="11"/>
      <c r="RAA103" s="11"/>
      <c r="RAB103" s="11"/>
      <c r="RAC103" s="11"/>
      <c r="RAD103" s="11"/>
      <c r="RAE103" s="11"/>
      <c r="RAF103" s="11"/>
      <c r="RAG103" s="11"/>
      <c r="RAH103" s="11"/>
      <c r="RAI103" s="11"/>
      <c r="RAJ103" s="11"/>
      <c r="RAK103" s="11"/>
      <c r="RAL103" s="11"/>
      <c r="RAM103" s="11"/>
      <c r="RAN103" s="11"/>
      <c r="RAO103" s="11"/>
      <c r="RAP103" s="11"/>
      <c r="RAQ103" s="11"/>
      <c r="RAR103" s="11"/>
      <c r="RAS103" s="11"/>
      <c r="RAT103" s="11"/>
      <c r="RAU103" s="11"/>
      <c r="RAV103" s="11"/>
      <c r="RAW103" s="11"/>
      <c r="RAX103" s="11"/>
      <c r="RAY103" s="11"/>
      <c r="RAZ103" s="11"/>
      <c r="RBA103" s="11"/>
      <c r="RBB103" s="11"/>
      <c r="RBC103" s="11"/>
      <c r="RBD103" s="11"/>
      <c r="RBE103" s="11"/>
      <c r="RBF103" s="11"/>
      <c r="RBG103" s="11"/>
      <c r="RBH103" s="11"/>
      <c r="RBI103" s="11"/>
      <c r="RBJ103" s="11"/>
      <c r="RBK103" s="11"/>
      <c r="RBL103" s="11"/>
      <c r="RBM103" s="11"/>
      <c r="RBN103" s="11"/>
      <c r="RBO103" s="11"/>
      <c r="RBP103" s="11"/>
      <c r="RBQ103" s="11"/>
      <c r="RBR103" s="11"/>
      <c r="RBS103" s="11"/>
      <c r="RBT103" s="11"/>
      <c r="RBU103" s="11"/>
      <c r="RBV103" s="11"/>
      <c r="RBW103" s="11"/>
      <c r="RBX103" s="11"/>
      <c r="RBY103" s="11"/>
      <c r="RBZ103" s="11"/>
      <c r="RCA103" s="11"/>
      <c r="RCB103" s="11"/>
      <c r="RCC103" s="11"/>
      <c r="RCD103" s="11"/>
      <c r="RCE103" s="11"/>
      <c r="RCF103" s="11"/>
      <c r="RCG103" s="11"/>
      <c r="RCH103" s="11"/>
      <c r="RCI103" s="11"/>
      <c r="RCJ103" s="11"/>
      <c r="RCK103" s="11"/>
      <c r="RCL103" s="11"/>
      <c r="RCM103" s="11"/>
      <c r="RCN103" s="11"/>
      <c r="RCO103" s="11"/>
      <c r="RCP103" s="11"/>
      <c r="RCQ103" s="11"/>
      <c r="RCR103" s="11"/>
      <c r="RCS103" s="11"/>
      <c r="RCT103" s="11"/>
      <c r="RCU103" s="11"/>
      <c r="RCV103" s="11"/>
      <c r="RCW103" s="11"/>
      <c r="RCX103" s="11"/>
      <c r="RCY103" s="11"/>
      <c r="RCZ103" s="11"/>
      <c r="RDA103" s="11"/>
      <c r="RDB103" s="11"/>
      <c r="RDC103" s="11"/>
      <c r="RDD103" s="11"/>
      <c r="RDE103" s="11"/>
      <c r="RDF103" s="11"/>
      <c r="RDG103" s="11"/>
      <c r="RDH103" s="11"/>
      <c r="RDI103" s="11"/>
      <c r="RDJ103" s="11"/>
      <c r="RDK103" s="11"/>
      <c r="RDL103" s="11"/>
      <c r="RDM103" s="11"/>
      <c r="RDN103" s="11"/>
      <c r="RDO103" s="11"/>
      <c r="RDP103" s="11"/>
      <c r="RDQ103" s="11"/>
      <c r="RDR103" s="11"/>
      <c r="RDS103" s="11"/>
      <c r="RDT103" s="11"/>
      <c r="RDU103" s="11"/>
      <c r="RDV103" s="11"/>
      <c r="RDW103" s="11"/>
      <c r="RDX103" s="11"/>
      <c r="RDY103" s="11"/>
      <c r="RDZ103" s="11"/>
      <c r="REA103" s="11"/>
      <c r="REB103" s="11"/>
      <c r="REC103" s="11"/>
      <c r="RED103" s="11"/>
      <c r="REE103" s="11"/>
      <c r="REF103" s="11"/>
      <c r="REG103" s="11"/>
      <c r="REH103" s="11"/>
      <c r="REI103" s="11"/>
      <c r="REJ103" s="11"/>
      <c r="REK103" s="11"/>
      <c r="REL103" s="11"/>
      <c r="REM103" s="11"/>
      <c r="REN103" s="11"/>
      <c r="REO103" s="11"/>
      <c r="REP103" s="11"/>
      <c r="REQ103" s="11"/>
      <c r="RER103" s="11"/>
      <c r="RES103" s="11"/>
      <c r="RET103" s="11"/>
      <c r="REU103" s="11"/>
      <c r="REV103" s="11"/>
      <c r="REW103" s="11"/>
      <c r="REX103" s="11"/>
      <c r="REY103" s="11"/>
      <c r="REZ103" s="11"/>
      <c r="RFA103" s="11"/>
      <c r="RFB103" s="11"/>
      <c r="RFC103" s="11"/>
      <c r="RFD103" s="11"/>
      <c r="RFE103" s="11"/>
      <c r="RFF103" s="11"/>
      <c r="RFG103" s="11"/>
      <c r="RFH103" s="11"/>
      <c r="RFI103" s="11"/>
      <c r="RFJ103" s="11"/>
      <c r="RFK103" s="11"/>
      <c r="RFL103" s="11"/>
      <c r="RFM103" s="11"/>
      <c r="RFN103" s="11"/>
      <c r="RFO103" s="11"/>
      <c r="RFP103" s="11"/>
      <c r="RFQ103" s="11"/>
      <c r="RFR103" s="11"/>
      <c r="RFS103" s="11"/>
      <c r="RFT103" s="11"/>
      <c r="RFU103" s="11"/>
      <c r="RFV103" s="11"/>
      <c r="RFW103" s="11"/>
      <c r="RFX103" s="11"/>
      <c r="RFY103" s="11"/>
      <c r="RFZ103" s="11"/>
      <c r="RGA103" s="11"/>
      <c r="RGB103" s="11"/>
      <c r="RGC103" s="11"/>
      <c r="RGD103" s="11"/>
      <c r="RGE103" s="11"/>
      <c r="RGF103" s="11"/>
      <c r="RGG103" s="11"/>
      <c r="RGH103" s="11"/>
      <c r="RGI103" s="11"/>
      <c r="RGJ103" s="11"/>
      <c r="RGK103" s="11"/>
      <c r="RGL103" s="11"/>
      <c r="RGM103" s="11"/>
      <c r="RGN103" s="11"/>
      <c r="RGO103" s="11"/>
      <c r="RGP103" s="11"/>
      <c r="RGQ103" s="11"/>
      <c r="RGR103" s="11"/>
      <c r="RGS103" s="11"/>
      <c r="RGT103" s="11"/>
      <c r="RGU103" s="11"/>
      <c r="RGV103" s="11"/>
      <c r="RGW103" s="11"/>
      <c r="RGX103" s="11"/>
      <c r="RGY103" s="11"/>
      <c r="RGZ103" s="11"/>
      <c r="RHA103" s="11"/>
      <c r="RHB103" s="11"/>
      <c r="RHC103" s="11"/>
      <c r="RHD103" s="11"/>
      <c r="RHE103" s="11"/>
      <c r="RHF103" s="11"/>
      <c r="RHG103" s="11"/>
      <c r="RHH103" s="11"/>
      <c r="RHI103" s="11"/>
      <c r="RHJ103" s="11"/>
      <c r="RHK103" s="11"/>
      <c r="RHL103" s="11"/>
      <c r="RHM103" s="11"/>
      <c r="RHN103" s="11"/>
      <c r="RHO103" s="11"/>
      <c r="RHP103" s="11"/>
      <c r="RHQ103" s="11"/>
      <c r="RHR103" s="11"/>
      <c r="RHS103" s="11"/>
      <c r="RHT103" s="11"/>
      <c r="RHU103" s="11"/>
      <c r="RHV103" s="11"/>
      <c r="RHW103" s="11"/>
      <c r="RHX103" s="11"/>
      <c r="RHY103" s="11"/>
      <c r="RHZ103" s="11"/>
      <c r="RIA103" s="11"/>
      <c r="RIB103" s="11"/>
      <c r="RIC103" s="11"/>
      <c r="RID103" s="11"/>
      <c r="RIE103" s="11"/>
      <c r="RIF103" s="11"/>
      <c r="RIG103" s="11"/>
      <c r="RIH103" s="11"/>
      <c r="RII103" s="11"/>
      <c r="RIJ103" s="11"/>
      <c r="RIK103" s="11"/>
      <c r="RIL103" s="11"/>
      <c r="RIM103" s="11"/>
      <c r="RIN103" s="11"/>
      <c r="RIO103" s="11"/>
      <c r="RIP103" s="11"/>
      <c r="RIQ103" s="11"/>
      <c r="RIR103" s="11"/>
      <c r="RIS103" s="11"/>
      <c r="RIT103" s="11"/>
      <c r="RIU103" s="11"/>
      <c r="RIV103" s="11"/>
      <c r="RIW103" s="11"/>
      <c r="RIX103" s="11"/>
      <c r="RIY103" s="11"/>
      <c r="RIZ103" s="11"/>
      <c r="RJA103" s="11"/>
      <c r="RJB103" s="11"/>
      <c r="RJC103" s="11"/>
      <c r="RJD103" s="11"/>
      <c r="RJE103" s="11"/>
      <c r="RJF103" s="11"/>
      <c r="RJG103" s="11"/>
      <c r="RJH103" s="11"/>
      <c r="RJI103" s="11"/>
      <c r="RJJ103" s="11"/>
      <c r="RJK103" s="11"/>
      <c r="RJL103" s="11"/>
      <c r="RJM103" s="11"/>
      <c r="RJN103" s="11"/>
      <c r="RJO103" s="11"/>
      <c r="RJP103" s="11"/>
      <c r="RJQ103" s="11"/>
      <c r="RJR103" s="11"/>
      <c r="RJS103" s="11"/>
      <c r="RJT103" s="11"/>
      <c r="RJU103" s="11"/>
      <c r="RJV103" s="11"/>
      <c r="RJW103" s="11"/>
      <c r="RJX103" s="11"/>
      <c r="RJY103" s="11"/>
      <c r="RJZ103" s="11"/>
      <c r="RKA103" s="11"/>
      <c r="RKB103" s="11"/>
      <c r="RKC103" s="11"/>
      <c r="RKD103" s="11"/>
      <c r="RKE103" s="11"/>
      <c r="RKF103" s="11"/>
      <c r="RKG103" s="11"/>
      <c r="RKH103" s="11"/>
      <c r="RKI103" s="11"/>
      <c r="RKJ103" s="11"/>
      <c r="RKK103" s="11"/>
      <c r="RKL103" s="11"/>
      <c r="RKM103" s="11"/>
      <c r="RKN103" s="11"/>
      <c r="RKO103" s="11"/>
      <c r="RKP103" s="11"/>
      <c r="RKQ103" s="11"/>
      <c r="RKR103" s="11"/>
      <c r="RKS103" s="11"/>
      <c r="RKT103" s="11"/>
      <c r="RKU103" s="11"/>
      <c r="RKV103" s="11"/>
      <c r="RKW103" s="11"/>
      <c r="RKX103" s="11"/>
      <c r="RKY103" s="11"/>
      <c r="RKZ103" s="11"/>
      <c r="RLA103" s="11"/>
      <c r="RLB103" s="11"/>
      <c r="RLC103" s="11"/>
      <c r="RLD103" s="11"/>
      <c r="RLE103" s="11"/>
      <c r="RLF103" s="11"/>
      <c r="RLG103" s="11"/>
      <c r="RLH103" s="11"/>
      <c r="RLI103" s="11"/>
      <c r="RLJ103" s="11"/>
      <c r="RLK103" s="11"/>
      <c r="RLL103" s="11"/>
      <c r="RLM103" s="11"/>
      <c r="RLN103" s="11"/>
      <c r="RLO103" s="11"/>
      <c r="RLP103" s="11"/>
      <c r="RLQ103" s="11"/>
      <c r="RLR103" s="11"/>
      <c r="RLS103" s="11"/>
      <c r="RLT103" s="11"/>
      <c r="RLU103" s="11"/>
      <c r="RLV103" s="11"/>
      <c r="RLW103" s="11"/>
      <c r="RLX103" s="11"/>
      <c r="RLY103" s="11"/>
      <c r="RLZ103" s="11"/>
      <c r="RMA103" s="11"/>
      <c r="RMB103" s="11"/>
      <c r="RMC103" s="11"/>
      <c r="RMD103" s="11"/>
      <c r="RME103" s="11"/>
      <c r="RMF103" s="11"/>
      <c r="RMG103" s="11"/>
      <c r="RMH103" s="11"/>
      <c r="RMI103" s="11"/>
      <c r="RMJ103" s="11"/>
      <c r="RMK103" s="11"/>
      <c r="RML103" s="11"/>
      <c r="RMM103" s="11"/>
      <c r="RMN103" s="11"/>
      <c r="RMO103" s="11"/>
      <c r="RMP103" s="11"/>
      <c r="RMQ103" s="11"/>
      <c r="RMR103" s="11"/>
      <c r="RMS103" s="11"/>
      <c r="RMT103" s="11"/>
      <c r="RMU103" s="11"/>
      <c r="RMV103" s="11"/>
      <c r="RMW103" s="11"/>
      <c r="RMX103" s="11"/>
      <c r="RMY103" s="11"/>
      <c r="RMZ103" s="11"/>
      <c r="RNA103" s="11"/>
      <c r="RNB103" s="11"/>
      <c r="RNC103" s="11"/>
      <c r="RND103" s="11"/>
      <c r="RNE103" s="11"/>
      <c r="RNF103" s="11"/>
      <c r="RNG103" s="11"/>
      <c r="RNH103" s="11"/>
      <c r="RNI103" s="11"/>
      <c r="RNJ103" s="11"/>
      <c r="RNK103" s="11"/>
      <c r="RNL103" s="11"/>
      <c r="RNM103" s="11"/>
      <c r="RNN103" s="11"/>
      <c r="RNO103" s="11"/>
      <c r="RNP103" s="11"/>
      <c r="RNQ103" s="11"/>
      <c r="RNR103" s="11"/>
      <c r="RNS103" s="11"/>
      <c r="RNT103" s="11"/>
      <c r="RNU103" s="11"/>
      <c r="RNV103" s="11"/>
      <c r="RNW103" s="11"/>
      <c r="RNX103" s="11"/>
      <c r="RNY103" s="11"/>
      <c r="RNZ103" s="11"/>
      <c r="ROA103" s="11"/>
      <c r="ROB103" s="11"/>
      <c r="ROC103" s="11"/>
      <c r="ROD103" s="11"/>
      <c r="ROE103" s="11"/>
      <c r="ROF103" s="11"/>
      <c r="ROG103" s="11"/>
      <c r="ROH103" s="11"/>
      <c r="ROI103" s="11"/>
      <c r="ROJ103" s="11"/>
      <c r="ROK103" s="11"/>
      <c r="ROL103" s="11"/>
      <c r="ROM103" s="11"/>
      <c r="RON103" s="11"/>
      <c r="ROO103" s="11"/>
      <c r="ROP103" s="11"/>
      <c r="ROQ103" s="11"/>
      <c r="ROR103" s="11"/>
      <c r="ROS103" s="11"/>
      <c r="ROT103" s="11"/>
      <c r="ROU103" s="11"/>
      <c r="ROV103" s="11"/>
      <c r="ROW103" s="11"/>
      <c r="ROX103" s="11"/>
      <c r="ROY103" s="11"/>
      <c r="ROZ103" s="11"/>
      <c r="RPA103" s="11"/>
      <c r="RPB103" s="11"/>
      <c r="RPC103" s="11"/>
      <c r="RPD103" s="11"/>
      <c r="RPE103" s="11"/>
      <c r="RPF103" s="11"/>
      <c r="RPG103" s="11"/>
      <c r="RPH103" s="11"/>
      <c r="RPI103" s="11"/>
      <c r="RPJ103" s="11"/>
      <c r="RPK103" s="11"/>
      <c r="RPL103" s="11"/>
      <c r="RPM103" s="11"/>
      <c r="RPN103" s="11"/>
      <c r="RPO103" s="11"/>
      <c r="RPP103" s="11"/>
      <c r="RPQ103" s="11"/>
      <c r="RPR103" s="11"/>
      <c r="RPS103" s="11"/>
      <c r="RPT103" s="11"/>
      <c r="RPU103" s="11"/>
      <c r="RPV103" s="11"/>
      <c r="RPW103" s="11"/>
      <c r="RPX103" s="11"/>
      <c r="RPY103" s="11"/>
      <c r="RPZ103" s="11"/>
      <c r="RQA103" s="11"/>
      <c r="RQB103" s="11"/>
      <c r="RQC103" s="11"/>
      <c r="RQD103" s="11"/>
      <c r="RQE103" s="11"/>
      <c r="RQF103" s="11"/>
      <c r="RQG103" s="11"/>
      <c r="RQH103" s="11"/>
      <c r="RQI103" s="11"/>
      <c r="RQJ103" s="11"/>
      <c r="RQK103" s="11"/>
      <c r="RQL103" s="11"/>
      <c r="RQM103" s="11"/>
      <c r="RQN103" s="11"/>
      <c r="RQO103" s="11"/>
      <c r="RQP103" s="11"/>
      <c r="RQQ103" s="11"/>
      <c r="RQR103" s="11"/>
      <c r="RQS103" s="11"/>
      <c r="RQT103" s="11"/>
      <c r="RQU103" s="11"/>
      <c r="RQV103" s="11"/>
      <c r="RQW103" s="11"/>
      <c r="RQX103" s="11"/>
      <c r="RQY103" s="11"/>
      <c r="RQZ103" s="11"/>
      <c r="RRA103" s="11"/>
      <c r="RRB103" s="11"/>
      <c r="RRC103" s="11"/>
      <c r="RRD103" s="11"/>
      <c r="RRE103" s="11"/>
      <c r="RRF103" s="11"/>
      <c r="RRG103" s="11"/>
      <c r="RRH103" s="11"/>
      <c r="RRI103" s="11"/>
      <c r="RRJ103" s="11"/>
      <c r="RRK103" s="11"/>
      <c r="RRL103" s="11"/>
      <c r="RRM103" s="11"/>
      <c r="RRN103" s="11"/>
      <c r="RRO103" s="11"/>
      <c r="RRP103" s="11"/>
      <c r="RRQ103" s="11"/>
      <c r="RRR103" s="11"/>
      <c r="RRS103" s="11"/>
      <c r="RRT103" s="11"/>
      <c r="RRU103" s="11"/>
      <c r="RRV103" s="11"/>
      <c r="RRW103" s="11"/>
      <c r="RRX103" s="11"/>
      <c r="RRY103" s="11"/>
      <c r="RRZ103" s="11"/>
      <c r="RSA103" s="11"/>
      <c r="RSB103" s="11"/>
      <c r="RSC103" s="11"/>
      <c r="RSD103" s="11"/>
      <c r="RSE103" s="11"/>
      <c r="RSF103" s="11"/>
      <c r="RSG103" s="11"/>
      <c r="RSH103" s="11"/>
      <c r="RSI103" s="11"/>
      <c r="RSJ103" s="11"/>
      <c r="RSK103" s="11"/>
      <c r="RSL103" s="11"/>
      <c r="RSM103" s="11"/>
      <c r="RSN103" s="11"/>
      <c r="RSO103" s="11"/>
      <c r="RSP103" s="11"/>
      <c r="RSQ103" s="11"/>
      <c r="RSR103" s="11"/>
      <c r="RSS103" s="11"/>
      <c r="RST103" s="11"/>
      <c r="RSU103" s="11"/>
      <c r="RSV103" s="11"/>
      <c r="RSW103" s="11"/>
      <c r="RSX103" s="11"/>
      <c r="RSY103" s="11"/>
      <c r="RSZ103" s="11"/>
      <c r="RTA103" s="11"/>
      <c r="RTB103" s="11"/>
      <c r="RTC103" s="11"/>
      <c r="RTD103" s="11"/>
      <c r="RTE103" s="11"/>
      <c r="RTF103" s="11"/>
      <c r="RTG103" s="11"/>
      <c r="RTH103" s="11"/>
      <c r="RTI103" s="11"/>
      <c r="RTJ103" s="11"/>
      <c r="RTK103" s="11"/>
      <c r="RTL103" s="11"/>
      <c r="RTM103" s="11"/>
      <c r="RTN103" s="11"/>
      <c r="RTO103" s="11"/>
      <c r="RTP103" s="11"/>
      <c r="RTQ103" s="11"/>
      <c r="RTR103" s="11"/>
      <c r="RTS103" s="11"/>
      <c r="RTT103" s="11"/>
      <c r="RTU103" s="11"/>
      <c r="RTV103" s="11"/>
      <c r="RTW103" s="11"/>
      <c r="RTX103" s="11"/>
      <c r="RTY103" s="11"/>
      <c r="RTZ103" s="11"/>
      <c r="RUA103" s="11"/>
      <c r="RUB103" s="11"/>
      <c r="RUC103" s="11"/>
      <c r="RUD103" s="11"/>
      <c r="RUE103" s="11"/>
      <c r="RUF103" s="11"/>
      <c r="RUG103" s="11"/>
      <c r="RUH103" s="11"/>
      <c r="RUI103" s="11"/>
      <c r="RUJ103" s="11"/>
      <c r="RUK103" s="11"/>
      <c r="RUL103" s="11"/>
      <c r="RUM103" s="11"/>
      <c r="RUN103" s="11"/>
      <c r="RUO103" s="11"/>
      <c r="RUP103" s="11"/>
      <c r="RUQ103" s="11"/>
      <c r="RUR103" s="11"/>
      <c r="RUS103" s="11"/>
      <c r="RUT103" s="11"/>
      <c r="RUU103" s="11"/>
      <c r="RUV103" s="11"/>
      <c r="RUW103" s="11"/>
      <c r="RUX103" s="11"/>
      <c r="RUY103" s="11"/>
      <c r="RUZ103" s="11"/>
      <c r="RVA103" s="11"/>
      <c r="RVB103" s="11"/>
      <c r="RVC103" s="11"/>
      <c r="RVD103" s="11"/>
      <c r="RVE103" s="11"/>
      <c r="RVF103" s="11"/>
      <c r="RVG103" s="11"/>
      <c r="RVH103" s="11"/>
      <c r="RVI103" s="11"/>
      <c r="RVJ103" s="11"/>
      <c r="RVK103" s="11"/>
      <c r="RVL103" s="11"/>
      <c r="RVM103" s="11"/>
      <c r="RVN103" s="11"/>
      <c r="RVO103" s="11"/>
      <c r="RVP103" s="11"/>
      <c r="RVQ103" s="11"/>
      <c r="RVR103" s="11"/>
      <c r="RVS103" s="11"/>
      <c r="RVT103" s="11"/>
      <c r="RVU103" s="11"/>
      <c r="RVV103" s="11"/>
      <c r="RVW103" s="11"/>
      <c r="RVX103" s="11"/>
      <c r="RVY103" s="11"/>
      <c r="RVZ103" s="11"/>
      <c r="RWA103" s="11"/>
      <c r="RWB103" s="11"/>
      <c r="RWC103" s="11"/>
      <c r="RWD103" s="11"/>
      <c r="RWE103" s="11"/>
      <c r="RWF103" s="11"/>
      <c r="RWG103" s="11"/>
      <c r="RWH103" s="11"/>
      <c r="RWI103" s="11"/>
      <c r="RWJ103" s="11"/>
      <c r="RWK103" s="11"/>
      <c r="RWL103" s="11"/>
      <c r="RWM103" s="11"/>
      <c r="RWN103" s="11"/>
      <c r="RWO103" s="11"/>
      <c r="RWP103" s="11"/>
      <c r="RWQ103" s="11"/>
      <c r="RWR103" s="11"/>
      <c r="RWS103" s="11"/>
      <c r="RWT103" s="11"/>
      <c r="RWU103" s="11"/>
      <c r="RWV103" s="11"/>
      <c r="RWW103" s="11"/>
      <c r="RWX103" s="11"/>
      <c r="RWY103" s="11"/>
      <c r="RWZ103" s="11"/>
      <c r="RXA103" s="11"/>
      <c r="RXB103" s="11"/>
      <c r="RXC103" s="11"/>
      <c r="RXD103" s="11"/>
      <c r="RXE103" s="11"/>
      <c r="RXF103" s="11"/>
      <c r="RXG103" s="11"/>
      <c r="RXH103" s="11"/>
      <c r="RXI103" s="11"/>
      <c r="RXJ103" s="11"/>
      <c r="RXK103" s="11"/>
      <c r="RXL103" s="11"/>
      <c r="RXM103" s="11"/>
      <c r="RXN103" s="11"/>
      <c r="RXO103" s="11"/>
      <c r="RXP103" s="11"/>
      <c r="RXQ103" s="11"/>
      <c r="RXR103" s="11"/>
      <c r="RXS103" s="11"/>
      <c r="RXT103" s="11"/>
      <c r="RXU103" s="11"/>
      <c r="RXV103" s="11"/>
      <c r="RXW103" s="11"/>
      <c r="RXX103" s="11"/>
      <c r="RXY103" s="11"/>
      <c r="RXZ103" s="11"/>
      <c r="RYA103" s="11"/>
      <c r="RYB103" s="11"/>
      <c r="RYC103" s="11"/>
      <c r="RYD103" s="11"/>
      <c r="RYE103" s="11"/>
      <c r="RYF103" s="11"/>
      <c r="RYG103" s="11"/>
      <c r="RYH103" s="11"/>
      <c r="RYI103" s="11"/>
      <c r="RYJ103" s="11"/>
      <c r="RYK103" s="11"/>
      <c r="RYL103" s="11"/>
      <c r="RYM103" s="11"/>
      <c r="RYN103" s="11"/>
      <c r="RYO103" s="11"/>
      <c r="RYP103" s="11"/>
      <c r="RYQ103" s="11"/>
      <c r="RYR103" s="11"/>
      <c r="RYS103" s="11"/>
      <c r="RYT103" s="11"/>
      <c r="RYU103" s="11"/>
      <c r="RYV103" s="11"/>
      <c r="RYW103" s="11"/>
      <c r="RYX103" s="11"/>
      <c r="RYY103" s="11"/>
      <c r="RYZ103" s="11"/>
      <c r="RZA103" s="11"/>
      <c r="RZB103" s="11"/>
      <c r="RZC103" s="11"/>
      <c r="RZD103" s="11"/>
      <c r="RZE103" s="11"/>
      <c r="RZF103" s="11"/>
      <c r="RZG103" s="11"/>
      <c r="RZH103" s="11"/>
      <c r="RZI103" s="11"/>
      <c r="RZJ103" s="11"/>
      <c r="RZK103" s="11"/>
      <c r="RZL103" s="11"/>
      <c r="RZM103" s="11"/>
      <c r="RZN103" s="11"/>
      <c r="RZO103" s="11"/>
      <c r="RZP103" s="11"/>
      <c r="RZQ103" s="11"/>
      <c r="RZR103" s="11"/>
      <c r="RZS103" s="11"/>
      <c r="RZT103" s="11"/>
      <c r="RZU103" s="11"/>
      <c r="RZV103" s="11"/>
      <c r="RZW103" s="11"/>
      <c r="RZX103" s="11"/>
      <c r="RZY103" s="11"/>
      <c r="RZZ103" s="11"/>
      <c r="SAA103" s="11"/>
      <c r="SAB103" s="11"/>
      <c r="SAC103" s="11"/>
      <c r="SAD103" s="11"/>
      <c r="SAE103" s="11"/>
      <c r="SAF103" s="11"/>
      <c r="SAG103" s="11"/>
      <c r="SAH103" s="11"/>
      <c r="SAI103" s="11"/>
      <c r="SAJ103" s="11"/>
      <c r="SAK103" s="11"/>
      <c r="SAL103" s="11"/>
      <c r="SAM103" s="11"/>
      <c r="SAN103" s="11"/>
      <c r="SAO103" s="11"/>
      <c r="SAP103" s="11"/>
      <c r="SAQ103" s="11"/>
      <c r="SAR103" s="11"/>
      <c r="SAS103" s="11"/>
      <c r="SAT103" s="11"/>
      <c r="SAU103" s="11"/>
      <c r="SAV103" s="11"/>
      <c r="SAW103" s="11"/>
      <c r="SAX103" s="11"/>
      <c r="SAY103" s="11"/>
      <c r="SAZ103" s="11"/>
      <c r="SBA103" s="11"/>
      <c r="SBB103" s="11"/>
      <c r="SBC103" s="11"/>
      <c r="SBD103" s="11"/>
      <c r="SBE103" s="11"/>
      <c r="SBF103" s="11"/>
      <c r="SBG103" s="11"/>
      <c r="SBH103" s="11"/>
      <c r="SBI103" s="11"/>
      <c r="SBJ103" s="11"/>
      <c r="SBK103" s="11"/>
      <c r="SBL103" s="11"/>
      <c r="SBM103" s="11"/>
      <c r="SBN103" s="11"/>
      <c r="SBO103" s="11"/>
      <c r="SBP103" s="11"/>
      <c r="SBQ103" s="11"/>
      <c r="SBR103" s="11"/>
      <c r="SBS103" s="11"/>
      <c r="SBT103" s="11"/>
      <c r="SBU103" s="11"/>
      <c r="SBV103" s="11"/>
      <c r="SBW103" s="11"/>
      <c r="SBX103" s="11"/>
      <c r="SBY103" s="11"/>
      <c r="SBZ103" s="11"/>
      <c r="SCA103" s="11"/>
      <c r="SCB103" s="11"/>
      <c r="SCC103" s="11"/>
      <c r="SCD103" s="11"/>
      <c r="SCE103" s="11"/>
      <c r="SCF103" s="11"/>
      <c r="SCG103" s="11"/>
      <c r="SCH103" s="11"/>
      <c r="SCI103" s="11"/>
      <c r="SCJ103" s="11"/>
      <c r="SCK103" s="11"/>
      <c r="SCL103" s="11"/>
      <c r="SCM103" s="11"/>
      <c r="SCN103" s="11"/>
      <c r="SCO103" s="11"/>
      <c r="SCP103" s="11"/>
      <c r="SCQ103" s="11"/>
      <c r="SCR103" s="11"/>
      <c r="SCS103" s="11"/>
      <c r="SCT103" s="11"/>
      <c r="SCU103" s="11"/>
      <c r="SCV103" s="11"/>
      <c r="SCW103" s="11"/>
      <c r="SCX103" s="11"/>
      <c r="SCY103" s="11"/>
      <c r="SCZ103" s="11"/>
      <c r="SDA103" s="11"/>
      <c r="SDB103" s="11"/>
      <c r="SDC103" s="11"/>
      <c r="SDD103" s="11"/>
      <c r="SDE103" s="11"/>
      <c r="SDF103" s="11"/>
      <c r="SDG103" s="11"/>
      <c r="SDH103" s="11"/>
      <c r="SDI103" s="11"/>
      <c r="SDJ103" s="11"/>
      <c r="SDK103" s="11"/>
      <c r="SDL103" s="11"/>
      <c r="SDM103" s="11"/>
      <c r="SDN103" s="11"/>
      <c r="SDO103" s="11"/>
      <c r="SDP103" s="11"/>
      <c r="SDQ103" s="11"/>
      <c r="SDR103" s="11"/>
      <c r="SDS103" s="11"/>
      <c r="SDT103" s="11"/>
      <c r="SDU103" s="11"/>
      <c r="SDV103" s="11"/>
      <c r="SDW103" s="11"/>
      <c r="SDX103" s="11"/>
      <c r="SDY103" s="11"/>
      <c r="SDZ103" s="11"/>
      <c r="SEA103" s="11"/>
      <c r="SEB103" s="11"/>
      <c r="SEC103" s="11"/>
      <c r="SED103" s="11"/>
      <c r="SEE103" s="11"/>
      <c r="SEF103" s="11"/>
      <c r="SEG103" s="11"/>
      <c r="SEH103" s="11"/>
      <c r="SEI103" s="11"/>
      <c r="SEJ103" s="11"/>
      <c r="SEK103" s="11"/>
      <c r="SEL103" s="11"/>
      <c r="SEM103" s="11"/>
      <c r="SEN103" s="11"/>
      <c r="SEO103" s="11"/>
      <c r="SEP103" s="11"/>
      <c r="SEQ103" s="11"/>
      <c r="SER103" s="11"/>
      <c r="SES103" s="11"/>
      <c r="SET103" s="11"/>
      <c r="SEU103" s="11"/>
      <c r="SEV103" s="11"/>
      <c r="SEW103" s="11"/>
      <c r="SEX103" s="11"/>
      <c r="SEY103" s="11"/>
      <c r="SEZ103" s="11"/>
      <c r="SFA103" s="11"/>
      <c r="SFB103" s="11"/>
      <c r="SFC103" s="11"/>
      <c r="SFD103" s="11"/>
      <c r="SFE103" s="11"/>
      <c r="SFF103" s="11"/>
      <c r="SFG103" s="11"/>
      <c r="SFH103" s="11"/>
      <c r="SFI103" s="11"/>
      <c r="SFJ103" s="11"/>
      <c r="SFK103" s="11"/>
      <c r="SFL103" s="11"/>
      <c r="SFM103" s="11"/>
      <c r="SFN103" s="11"/>
      <c r="SFO103" s="11"/>
      <c r="SFP103" s="11"/>
      <c r="SFQ103" s="11"/>
      <c r="SFR103" s="11"/>
      <c r="SFS103" s="11"/>
      <c r="SFT103" s="11"/>
      <c r="SFU103" s="11"/>
      <c r="SFV103" s="11"/>
      <c r="SFW103" s="11"/>
      <c r="SFX103" s="11"/>
      <c r="SFY103" s="11"/>
      <c r="SFZ103" s="11"/>
      <c r="SGA103" s="11"/>
      <c r="SGB103" s="11"/>
      <c r="SGC103" s="11"/>
      <c r="SGD103" s="11"/>
      <c r="SGE103" s="11"/>
      <c r="SGF103" s="11"/>
      <c r="SGG103" s="11"/>
      <c r="SGH103" s="11"/>
      <c r="SGI103" s="11"/>
      <c r="SGJ103" s="11"/>
      <c r="SGK103" s="11"/>
      <c r="SGL103" s="11"/>
      <c r="SGM103" s="11"/>
      <c r="SGN103" s="11"/>
      <c r="SGO103" s="11"/>
      <c r="SGP103" s="11"/>
      <c r="SGQ103" s="11"/>
      <c r="SGR103" s="11"/>
      <c r="SGS103" s="11"/>
      <c r="SGT103" s="11"/>
      <c r="SGU103" s="11"/>
      <c r="SGV103" s="11"/>
      <c r="SGW103" s="11"/>
      <c r="SGX103" s="11"/>
      <c r="SGY103" s="11"/>
      <c r="SGZ103" s="11"/>
      <c r="SHA103" s="11"/>
      <c r="SHB103" s="11"/>
      <c r="SHC103" s="11"/>
      <c r="SHD103" s="11"/>
      <c r="SHE103" s="11"/>
      <c r="SHF103" s="11"/>
      <c r="SHG103" s="11"/>
      <c r="SHH103" s="11"/>
      <c r="SHI103" s="11"/>
      <c r="SHJ103" s="11"/>
      <c r="SHK103" s="11"/>
      <c r="SHL103" s="11"/>
      <c r="SHM103" s="11"/>
      <c r="SHN103" s="11"/>
      <c r="SHO103" s="11"/>
      <c r="SHP103" s="11"/>
      <c r="SHQ103" s="11"/>
      <c r="SHR103" s="11"/>
      <c r="SHS103" s="11"/>
      <c r="SHT103" s="11"/>
      <c r="SHU103" s="11"/>
      <c r="SHV103" s="11"/>
      <c r="SHW103" s="11"/>
      <c r="SHX103" s="11"/>
      <c r="SHY103" s="11"/>
      <c r="SHZ103" s="11"/>
      <c r="SIA103" s="11"/>
      <c r="SIB103" s="11"/>
      <c r="SIC103" s="11"/>
      <c r="SID103" s="11"/>
      <c r="SIE103" s="11"/>
      <c r="SIF103" s="11"/>
      <c r="SIG103" s="11"/>
      <c r="SIH103" s="11"/>
      <c r="SII103" s="11"/>
      <c r="SIJ103" s="11"/>
      <c r="SIK103" s="11"/>
      <c r="SIL103" s="11"/>
      <c r="SIM103" s="11"/>
      <c r="SIN103" s="11"/>
      <c r="SIO103" s="11"/>
      <c r="SIP103" s="11"/>
      <c r="SIQ103" s="11"/>
      <c r="SIR103" s="11"/>
      <c r="SIS103" s="11"/>
      <c r="SIT103" s="11"/>
      <c r="SIU103" s="11"/>
      <c r="SIV103" s="11"/>
      <c r="SIW103" s="11"/>
      <c r="SIX103" s="11"/>
      <c r="SIY103" s="11"/>
      <c r="SIZ103" s="11"/>
      <c r="SJA103" s="11"/>
      <c r="SJB103" s="11"/>
      <c r="SJC103" s="11"/>
      <c r="SJD103" s="11"/>
      <c r="SJE103" s="11"/>
      <c r="SJF103" s="11"/>
      <c r="SJG103" s="11"/>
      <c r="SJH103" s="11"/>
      <c r="SJI103" s="11"/>
      <c r="SJJ103" s="11"/>
      <c r="SJK103" s="11"/>
      <c r="SJL103" s="11"/>
      <c r="SJM103" s="11"/>
      <c r="SJN103" s="11"/>
      <c r="SJO103" s="11"/>
      <c r="SJP103" s="11"/>
      <c r="SJQ103" s="11"/>
      <c r="SJR103" s="11"/>
      <c r="SJS103" s="11"/>
      <c r="SJT103" s="11"/>
      <c r="SJU103" s="11"/>
      <c r="SJV103" s="11"/>
      <c r="SJW103" s="11"/>
      <c r="SJX103" s="11"/>
      <c r="SJY103" s="11"/>
      <c r="SJZ103" s="11"/>
      <c r="SKA103" s="11"/>
      <c r="SKB103" s="11"/>
      <c r="SKC103" s="11"/>
      <c r="SKD103" s="11"/>
      <c r="SKE103" s="11"/>
      <c r="SKF103" s="11"/>
      <c r="SKG103" s="11"/>
      <c r="SKH103" s="11"/>
      <c r="SKI103" s="11"/>
      <c r="SKJ103" s="11"/>
      <c r="SKK103" s="11"/>
      <c r="SKL103" s="11"/>
      <c r="SKM103" s="11"/>
      <c r="SKN103" s="11"/>
      <c r="SKO103" s="11"/>
      <c r="SKP103" s="11"/>
      <c r="SKQ103" s="11"/>
      <c r="SKR103" s="11"/>
      <c r="SKS103" s="11"/>
      <c r="SKT103" s="11"/>
      <c r="SKU103" s="11"/>
      <c r="SKV103" s="11"/>
      <c r="SKW103" s="11"/>
      <c r="SKX103" s="11"/>
      <c r="SKY103" s="11"/>
      <c r="SKZ103" s="11"/>
      <c r="SLA103" s="11"/>
      <c r="SLB103" s="11"/>
      <c r="SLC103" s="11"/>
      <c r="SLD103" s="11"/>
      <c r="SLE103" s="11"/>
      <c r="SLF103" s="11"/>
      <c r="SLG103" s="11"/>
      <c r="SLH103" s="11"/>
      <c r="SLI103" s="11"/>
      <c r="SLJ103" s="11"/>
      <c r="SLK103" s="11"/>
      <c r="SLL103" s="11"/>
      <c r="SLM103" s="11"/>
      <c r="SLN103" s="11"/>
      <c r="SLO103" s="11"/>
      <c r="SLP103" s="11"/>
      <c r="SLQ103" s="11"/>
      <c r="SLR103" s="11"/>
      <c r="SLS103" s="11"/>
      <c r="SLT103" s="11"/>
      <c r="SLU103" s="11"/>
      <c r="SLV103" s="11"/>
      <c r="SLW103" s="11"/>
      <c r="SLX103" s="11"/>
      <c r="SLY103" s="11"/>
      <c r="SLZ103" s="11"/>
      <c r="SMA103" s="11"/>
      <c r="SMB103" s="11"/>
      <c r="SMC103" s="11"/>
      <c r="SMD103" s="11"/>
      <c r="SME103" s="11"/>
      <c r="SMF103" s="11"/>
      <c r="SMG103" s="11"/>
      <c r="SMH103" s="11"/>
      <c r="SMI103" s="11"/>
      <c r="SMJ103" s="11"/>
      <c r="SMK103" s="11"/>
      <c r="SML103" s="11"/>
      <c r="SMM103" s="11"/>
      <c r="SMN103" s="11"/>
      <c r="SMO103" s="11"/>
      <c r="SMP103" s="11"/>
      <c r="SMQ103" s="11"/>
      <c r="SMR103" s="11"/>
      <c r="SMS103" s="11"/>
      <c r="SMT103" s="11"/>
      <c r="SMU103" s="11"/>
      <c r="SMV103" s="11"/>
      <c r="SMW103" s="11"/>
      <c r="SMX103" s="11"/>
      <c r="SMY103" s="11"/>
      <c r="SMZ103" s="11"/>
      <c r="SNA103" s="11"/>
      <c r="SNB103" s="11"/>
      <c r="SNC103" s="11"/>
      <c r="SND103" s="11"/>
      <c r="SNE103" s="11"/>
      <c r="SNF103" s="11"/>
      <c r="SNG103" s="11"/>
      <c r="SNH103" s="11"/>
      <c r="SNI103" s="11"/>
      <c r="SNJ103" s="11"/>
      <c r="SNK103" s="11"/>
      <c r="SNL103" s="11"/>
      <c r="SNM103" s="11"/>
      <c r="SNN103" s="11"/>
      <c r="SNO103" s="11"/>
      <c r="SNP103" s="11"/>
      <c r="SNQ103" s="11"/>
      <c r="SNR103" s="11"/>
      <c r="SNS103" s="11"/>
      <c r="SNT103" s="11"/>
      <c r="SNU103" s="11"/>
      <c r="SNV103" s="11"/>
      <c r="SNW103" s="11"/>
      <c r="SNX103" s="11"/>
      <c r="SNY103" s="11"/>
      <c r="SNZ103" s="11"/>
      <c r="SOA103" s="11"/>
      <c r="SOB103" s="11"/>
      <c r="SOC103" s="11"/>
      <c r="SOD103" s="11"/>
      <c r="SOE103" s="11"/>
      <c r="SOF103" s="11"/>
      <c r="SOG103" s="11"/>
      <c r="SOH103" s="11"/>
      <c r="SOI103" s="11"/>
      <c r="SOJ103" s="11"/>
      <c r="SOK103" s="11"/>
      <c r="SOL103" s="11"/>
      <c r="SOM103" s="11"/>
      <c r="SON103" s="11"/>
      <c r="SOO103" s="11"/>
      <c r="SOP103" s="11"/>
      <c r="SOQ103" s="11"/>
      <c r="SOR103" s="11"/>
      <c r="SOS103" s="11"/>
      <c r="SOT103" s="11"/>
      <c r="SOU103" s="11"/>
      <c r="SOV103" s="11"/>
      <c r="SOW103" s="11"/>
      <c r="SOX103" s="11"/>
      <c r="SOY103" s="11"/>
      <c r="SOZ103" s="11"/>
      <c r="SPA103" s="11"/>
      <c r="SPB103" s="11"/>
      <c r="SPC103" s="11"/>
      <c r="SPD103" s="11"/>
      <c r="SPE103" s="11"/>
      <c r="SPF103" s="11"/>
      <c r="SPG103" s="11"/>
      <c r="SPH103" s="11"/>
      <c r="SPI103" s="11"/>
      <c r="SPJ103" s="11"/>
      <c r="SPK103" s="11"/>
      <c r="SPL103" s="11"/>
      <c r="SPM103" s="11"/>
      <c r="SPN103" s="11"/>
      <c r="SPO103" s="11"/>
      <c r="SPP103" s="11"/>
      <c r="SPQ103" s="11"/>
      <c r="SPR103" s="11"/>
      <c r="SPS103" s="11"/>
      <c r="SPT103" s="11"/>
      <c r="SPU103" s="11"/>
      <c r="SPV103" s="11"/>
      <c r="SPW103" s="11"/>
      <c r="SPX103" s="11"/>
      <c r="SPY103" s="11"/>
      <c r="SPZ103" s="11"/>
      <c r="SQA103" s="11"/>
      <c r="SQB103" s="11"/>
      <c r="SQC103" s="11"/>
      <c r="SQD103" s="11"/>
      <c r="SQE103" s="11"/>
      <c r="SQF103" s="11"/>
      <c r="SQG103" s="11"/>
      <c r="SQH103" s="11"/>
      <c r="SQI103" s="11"/>
      <c r="SQJ103" s="11"/>
      <c r="SQK103" s="11"/>
      <c r="SQL103" s="11"/>
      <c r="SQM103" s="11"/>
      <c r="SQN103" s="11"/>
      <c r="SQO103" s="11"/>
      <c r="SQP103" s="11"/>
      <c r="SQQ103" s="11"/>
      <c r="SQR103" s="11"/>
      <c r="SQS103" s="11"/>
      <c r="SQT103" s="11"/>
      <c r="SQU103" s="11"/>
      <c r="SQV103" s="11"/>
      <c r="SQW103" s="11"/>
      <c r="SQX103" s="11"/>
      <c r="SQY103" s="11"/>
      <c r="SQZ103" s="11"/>
      <c r="SRA103" s="11"/>
      <c r="SRB103" s="11"/>
      <c r="SRC103" s="11"/>
      <c r="SRD103" s="11"/>
      <c r="SRE103" s="11"/>
      <c r="SRF103" s="11"/>
      <c r="SRG103" s="11"/>
      <c r="SRH103" s="11"/>
      <c r="SRI103" s="11"/>
      <c r="SRJ103" s="11"/>
      <c r="SRK103" s="11"/>
      <c r="SRL103" s="11"/>
      <c r="SRM103" s="11"/>
      <c r="SRN103" s="11"/>
      <c r="SRO103" s="11"/>
      <c r="SRP103" s="11"/>
      <c r="SRQ103" s="11"/>
      <c r="SRR103" s="11"/>
      <c r="SRS103" s="11"/>
      <c r="SRT103" s="11"/>
      <c r="SRU103" s="11"/>
      <c r="SRV103" s="11"/>
      <c r="SRW103" s="11"/>
      <c r="SRX103" s="11"/>
      <c r="SRY103" s="11"/>
      <c r="SRZ103" s="11"/>
      <c r="SSA103" s="11"/>
      <c r="SSB103" s="11"/>
      <c r="SSC103" s="11"/>
      <c r="SSD103" s="11"/>
      <c r="SSE103" s="11"/>
      <c r="SSF103" s="11"/>
      <c r="SSG103" s="11"/>
      <c r="SSH103" s="11"/>
      <c r="SSI103" s="11"/>
      <c r="SSJ103" s="11"/>
      <c r="SSK103" s="11"/>
      <c r="SSL103" s="11"/>
      <c r="SSM103" s="11"/>
      <c r="SSN103" s="11"/>
      <c r="SSO103" s="11"/>
      <c r="SSP103" s="11"/>
      <c r="SSQ103" s="11"/>
      <c r="SSR103" s="11"/>
      <c r="SSS103" s="11"/>
      <c r="SST103" s="11"/>
      <c r="SSU103" s="11"/>
      <c r="SSV103" s="11"/>
      <c r="SSW103" s="11"/>
      <c r="SSX103" s="11"/>
      <c r="SSY103" s="11"/>
      <c r="SSZ103" s="11"/>
      <c r="STA103" s="11"/>
      <c r="STB103" s="11"/>
      <c r="STC103" s="11"/>
      <c r="STD103" s="11"/>
      <c r="STE103" s="11"/>
      <c r="STF103" s="11"/>
      <c r="STG103" s="11"/>
      <c r="STH103" s="11"/>
      <c r="STI103" s="11"/>
      <c r="STJ103" s="11"/>
      <c r="STK103" s="11"/>
      <c r="STL103" s="11"/>
      <c r="STM103" s="11"/>
      <c r="STN103" s="11"/>
      <c r="STO103" s="11"/>
      <c r="STP103" s="11"/>
      <c r="STQ103" s="11"/>
      <c r="STR103" s="11"/>
      <c r="STS103" s="11"/>
      <c r="STT103" s="11"/>
      <c r="STU103" s="11"/>
      <c r="STV103" s="11"/>
      <c r="STW103" s="11"/>
      <c r="STX103" s="11"/>
      <c r="STY103" s="11"/>
      <c r="STZ103" s="11"/>
      <c r="SUA103" s="11"/>
      <c r="SUB103" s="11"/>
      <c r="SUC103" s="11"/>
      <c r="SUD103" s="11"/>
      <c r="SUE103" s="11"/>
      <c r="SUF103" s="11"/>
      <c r="SUG103" s="11"/>
      <c r="SUH103" s="11"/>
      <c r="SUI103" s="11"/>
      <c r="SUJ103" s="11"/>
      <c r="SUK103" s="11"/>
      <c r="SUL103" s="11"/>
      <c r="SUM103" s="11"/>
      <c r="SUN103" s="11"/>
      <c r="SUO103" s="11"/>
      <c r="SUP103" s="11"/>
      <c r="SUQ103" s="11"/>
      <c r="SUR103" s="11"/>
      <c r="SUS103" s="11"/>
      <c r="SUT103" s="11"/>
      <c r="SUU103" s="11"/>
      <c r="SUV103" s="11"/>
      <c r="SUW103" s="11"/>
      <c r="SUX103" s="11"/>
      <c r="SUY103" s="11"/>
      <c r="SUZ103" s="11"/>
      <c r="SVA103" s="11"/>
      <c r="SVB103" s="11"/>
      <c r="SVC103" s="11"/>
      <c r="SVD103" s="11"/>
      <c r="SVE103" s="11"/>
      <c r="SVF103" s="11"/>
      <c r="SVG103" s="11"/>
      <c r="SVH103" s="11"/>
      <c r="SVI103" s="11"/>
      <c r="SVJ103" s="11"/>
      <c r="SVK103" s="11"/>
      <c r="SVL103" s="11"/>
      <c r="SVM103" s="11"/>
      <c r="SVN103" s="11"/>
      <c r="SVO103" s="11"/>
      <c r="SVP103" s="11"/>
      <c r="SVQ103" s="11"/>
      <c r="SVR103" s="11"/>
      <c r="SVS103" s="11"/>
      <c r="SVT103" s="11"/>
      <c r="SVU103" s="11"/>
      <c r="SVV103" s="11"/>
      <c r="SVW103" s="11"/>
      <c r="SVX103" s="11"/>
      <c r="SVY103" s="11"/>
      <c r="SVZ103" s="11"/>
      <c r="SWA103" s="11"/>
      <c r="SWB103" s="11"/>
      <c r="SWC103" s="11"/>
      <c r="SWD103" s="11"/>
      <c r="SWE103" s="11"/>
      <c r="SWF103" s="11"/>
      <c r="SWG103" s="11"/>
      <c r="SWH103" s="11"/>
      <c r="SWI103" s="11"/>
      <c r="SWJ103" s="11"/>
      <c r="SWK103" s="11"/>
      <c r="SWL103" s="11"/>
      <c r="SWM103" s="11"/>
      <c r="SWN103" s="11"/>
      <c r="SWO103" s="11"/>
      <c r="SWP103" s="11"/>
      <c r="SWQ103" s="11"/>
      <c r="SWR103" s="11"/>
      <c r="SWS103" s="11"/>
      <c r="SWT103" s="11"/>
      <c r="SWU103" s="11"/>
      <c r="SWV103" s="11"/>
      <c r="SWW103" s="11"/>
      <c r="SWX103" s="11"/>
      <c r="SWY103" s="11"/>
      <c r="SWZ103" s="11"/>
      <c r="SXA103" s="11"/>
      <c r="SXB103" s="11"/>
      <c r="SXC103" s="11"/>
      <c r="SXD103" s="11"/>
      <c r="SXE103" s="11"/>
      <c r="SXF103" s="11"/>
      <c r="SXG103" s="11"/>
      <c r="SXH103" s="11"/>
      <c r="SXI103" s="11"/>
      <c r="SXJ103" s="11"/>
      <c r="SXK103" s="11"/>
      <c r="SXL103" s="11"/>
      <c r="SXM103" s="11"/>
      <c r="SXN103" s="11"/>
      <c r="SXO103" s="11"/>
      <c r="SXP103" s="11"/>
      <c r="SXQ103" s="11"/>
      <c r="SXR103" s="11"/>
      <c r="SXS103" s="11"/>
      <c r="SXT103" s="11"/>
      <c r="SXU103" s="11"/>
      <c r="SXV103" s="11"/>
      <c r="SXW103" s="11"/>
      <c r="SXX103" s="11"/>
      <c r="SXY103" s="11"/>
      <c r="SXZ103" s="11"/>
      <c r="SYA103" s="11"/>
      <c r="SYB103" s="11"/>
      <c r="SYC103" s="11"/>
      <c r="SYD103" s="11"/>
      <c r="SYE103" s="11"/>
      <c r="SYF103" s="11"/>
      <c r="SYG103" s="11"/>
      <c r="SYH103" s="11"/>
      <c r="SYI103" s="11"/>
      <c r="SYJ103" s="11"/>
      <c r="SYK103" s="11"/>
      <c r="SYL103" s="11"/>
      <c r="SYM103" s="11"/>
      <c r="SYN103" s="11"/>
      <c r="SYO103" s="11"/>
      <c r="SYP103" s="11"/>
      <c r="SYQ103" s="11"/>
      <c r="SYR103" s="11"/>
      <c r="SYS103" s="11"/>
      <c r="SYT103" s="11"/>
      <c r="SYU103" s="11"/>
      <c r="SYV103" s="11"/>
      <c r="SYW103" s="11"/>
      <c r="SYX103" s="11"/>
      <c r="SYY103" s="11"/>
      <c r="SYZ103" s="11"/>
      <c r="SZA103" s="11"/>
      <c r="SZB103" s="11"/>
      <c r="SZC103" s="11"/>
      <c r="SZD103" s="11"/>
      <c r="SZE103" s="11"/>
      <c r="SZF103" s="11"/>
      <c r="SZG103" s="11"/>
      <c r="SZH103" s="11"/>
      <c r="SZI103" s="11"/>
      <c r="SZJ103" s="11"/>
      <c r="SZK103" s="11"/>
      <c r="SZL103" s="11"/>
      <c r="SZM103" s="11"/>
      <c r="SZN103" s="11"/>
      <c r="SZO103" s="11"/>
      <c r="SZP103" s="11"/>
      <c r="SZQ103" s="11"/>
      <c r="SZR103" s="11"/>
      <c r="SZS103" s="11"/>
      <c r="SZT103" s="11"/>
      <c r="SZU103" s="11"/>
      <c r="SZV103" s="11"/>
      <c r="SZW103" s="11"/>
      <c r="SZX103" s="11"/>
      <c r="SZY103" s="11"/>
      <c r="SZZ103" s="11"/>
      <c r="TAA103" s="11"/>
      <c r="TAB103" s="11"/>
      <c r="TAC103" s="11"/>
      <c r="TAD103" s="11"/>
      <c r="TAE103" s="11"/>
      <c r="TAF103" s="11"/>
      <c r="TAG103" s="11"/>
      <c r="TAH103" s="11"/>
      <c r="TAI103" s="11"/>
      <c r="TAJ103" s="11"/>
      <c r="TAK103" s="11"/>
      <c r="TAL103" s="11"/>
      <c r="TAM103" s="11"/>
      <c r="TAN103" s="11"/>
      <c r="TAO103" s="11"/>
      <c r="TAP103" s="11"/>
      <c r="TAQ103" s="11"/>
      <c r="TAR103" s="11"/>
      <c r="TAS103" s="11"/>
      <c r="TAT103" s="11"/>
      <c r="TAU103" s="11"/>
      <c r="TAV103" s="11"/>
      <c r="TAW103" s="11"/>
      <c r="TAX103" s="11"/>
      <c r="TAY103" s="11"/>
      <c r="TAZ103" s="11"/>
      <c r="TBA103" s="11"/>
      <c r="TBB103" s="11"/>
      <c r="TBC103" s="11"/>
      <c r="TBD103" s="11"/>
      <c r="TBE103" s="11"/>
      <c r="TBF103" s="11"/>
      <c r="TBG103" s="11"/>
      <c r="TBH103" s="11"/>
      <c r="TBI103" s="11"/>
      <c r="TBJ103" s="11"/>
      <c r="TBK103" s="11"/>
      <c r="TBL103" s="11"/>
      <c r="TBM103" s="11"/>
      <c r="TBN103" s="11"/>
      <c r="TBO103" s="11"/>
      <c r="TBP103" s="11"/>
      <c r="TBQ103" s="11"/>
      <c r="TBR103" s="11"/>
      <c r="TBS103" s="11"/>
      <c r="TBT103" s="11"/>
      <c r="TBU103" s="11"/>
      <c r="TBV103" s="11"/>
      <c r="TBW103" s="11"/>
      <c r="TBX103" s="11"/>
      <c r="TBY103" s="11"/>
      <c r="TBZ103" s="11"/>
      <c r="TCA103" s="11"/>
      <c r="TCB103" s="11"/>
      <c r="TCC103" s="11"/>
      <c r="TCD103" s="11"/>
      <c r="TCE103" s="11"/>
      <c r="TCF103" s="11"/>
      <c r="TCG103" s="11"/>
      <c r="TCH103" s="11"/>
      <c r="TCI103" s="11"/>
      <c r="TCJ103" s="11"/>
      <c r="TCK103" s="11"/>
      <c r="TCL103" s="11"/>
      <c r="TCM103" s="11"/>
      <c r="TCN103" s="11"/>
      <c r="TCO103" s="11"/>
      <c r="TCP103" s="11"/>
      <c r="TCQ103" s="11"/>
      <c r="TCR103" s="11"/>
      <c r="TCS103" s="11"/>
      <c r="TCT103" s="11"/>
      <c r="TCU103" s="11"/>
      <c r="TCV103" s="11"/>
      <c r="TCW103" s="11"/>
      <c r="TCX103" s="11"/>
      <c r="TCY103" s="11"/>
      <c r="TCZ103" s="11"/>
      <c r="TDA103" s="11"/>
      <c r="TDB103" s="11"/>
      <c r="TDC103" s="11"/>
      <c r="TDD103" s="11"/>
      <c r="TDE103" s="11"/>
      <c r="TDF103" s="11"/>
      <c r="TDG103" s="11"/>
      <c r="TDH103" s="11"/>
      <c r="TDI103" s="11"/>
      <c r="TDJ103" s="11"/>
      <c r="TDK103" s="11"/>
      <c r="TDL103" s="11"/>
      <c r="TDM103" s="11"/>
      <c r="TDN103" s="11"/>
      <c r="TDO103" s="11"/>
      <c r="TDP103" s="11"/>
      <c r="TDQ103" s="11"/>
      <c r="TDR103" s="11"/>
      <c r="TDS103" s="11"/>
      <c r="TDT103" s="11"/>
      <c r="TDU103" s="11"/>
      <c r="TDV103" s="11"/>
      <c r="TDW103" s="11"/>
      <c r="TDX103" s="11"/>
      <c r="TDY103" s="11"/>
      <c r="TDZ103" s="11"/>
      <c r="TEA103" s="11"/>
      <c r="TEB103" s="11"/>
      <c r="TEC103" s="11"/>
      <c r="TED103" s="11"/>
      <c r="TEE103" s="11"/>
      <c r="TEF103" s="11"/>
      <c r="TEG103" s="11"/>
      <c r="TEH103" s="11"/>
      <c r="TEI103" s="11"/>
      <c r="TEJ103" s="11"/>
      <c r="TEK103" s="11"/>
      <c r="TEL103" s="11"/>
      <c r="TEM103" s="11"/>
      <c r="TEN103" s="11"/>
      <c r="TEO103" s="11"/>
      <c r="TEP103" s="11"/>
      <c r="TEQ103" s="11"/>
      <c r="TER103" s="11"/>
      <c r="TES103" s="11"/>
      <c r="TET103" s="11"/>
      <c r="TEU103" s="11"/>
      <c r="TEV103" s="11"/>
      <c r="TEW103" s="11"/>
      <c r="TEX103" s="11"/>
      <c r="TEY103" s="11"/>
      <c r="TEZ103" s="11"/>
      <c r="TFA103" s="11"/>
      <c r="TFB103" s="11"/>
      <c r="TFC103" s="11"/>
      <c r="TFD103" s="11"/>
      <c r="TFE103" s="11"/>
      <c r="TFF103" s="11"/>
      <c r="TFG103" s="11"/>
      <c r="TFH103" s="11"/>
      <c r="TFI103" s="11"/>
      <c r="TFJ103" s="11"/>
      <c r="TFK103" s="11"/>
      <c r="TFL103" s="11"/>
      <c r="TFM103" s="11"/>
      <c r="TFN103" s="11"/>
      <c r="TFO103" s="11"/>
      <c r="TFP103" s="11"/>
      <c r="TFQ103" s="11"/>
      <c r="TFR103" s="11"/>
      <c r="TFS103" s="11"/>
      <c r="TFT103" s="11"/>
      <c r="TFU103" s="11"/>
      <c r="TFV103" s="11"/>
      <c r="TFW103" s="11"/>
      <c r="TFX103" s="11"/>
      <c r="TFY103" s="11"/>
      <c r="TFZ103" s="11"/>
      <c r="TGA103" s="11"/>
      <c r="TGB103" s="11"/>
      <c r="TGC103" s="11"/>
      <c r="TGD103" s="11"/>
      <c r="TGE103" s="11"/>
      <c r="TGF103" s="11"/>
      <c r="TGG103" s="11"/>
      <c r="TGH103" s="11"/>
      <c r="TGI103" s="11"/>
      <c r="TGJ103" s="11"/>
      <c r="TGK103" s="11"/>
      <c r="TGL103" s="11"/>
      <c r="TGM103" s="11"/>
      <c r="TGN103" s="11"/>
      <c r="TGO103" s="11"/>
      <c r="TGP103" s="11"/>
      <c r="TGQ103" s="11"/>
      <c r="TGR103" s="11"/>
      <c r="TGS103" s="11"/>
      <c r="TGT103" s="11"/>
      <c r="TGU103" s="11"/>
      <c r="TGV103" s="11"/>
      <c r="TGW103" s="11"/>
      <c r="TGX103" s="11"/>
      <c r="TGY103" s="11"/>
      <c r="TGZ103" s="11"/>
      <c r="THA103" s="11"/>
      <c r="THB103" s="11"/>
      <c r="THC103" s="11"/>
      <c r="THD103" s="11"/>
      <c r="THE103" s="11"/>
      <c r="THF103" s="11"/>
      <c r="THG103" s="11"/>
      <c r="THH103" s="11"/>
      <c r="THI103" s="11"/>
      <c r="THJ103" s="11"/>
      <c r="THK103" s="11"/>
      <c r="THL103" s="11"/>
      <c r="THM103" s="11"/>
      <c r="THN103" s="11"/>
      <c r="THO103" s="11"/>
      <c r="THP103" s="11"/>
      <c r="THQ103" s="11"/>
      <c r="THR103" s="11"/>
      <c r="THS103" s="11"/>
      <c r="THT103" s="11"/>
      <c r="THU103" s="11"/>
      <c r="THV103" s="11"/>
      <c r="THW103" s="11"/>
      <c r="THX103" s="11"/>
      <c r="THY103" s="11"/>
      <c r="THZ103" s="11"/>
      <c r="TIA103" s="11"/>
      <c r="TIB103" s="11"/>
      <c r="TIC103" s="11"/>
      <c r="TID103" s="11"/>
      <c r="TIE103" s="11"/>
      <c r="TIF103" s="11"/>
      <c r="TIG103" s="11"/>
      <c r="TIH103" s="11"/>
      <c r="TII103" s="11"/>
      <c r="TIJ103" s="11"/>
      <c r="TIK103" s="11"/>
      <c r="TIL103" s="11"/>
      <c r="TIM103" s="11"/>
      <c r="TIN103" s="11"/>
      <c r="TIO103" s="11"/>
      <c r="TIP103" s="11"/>
      <c r="TIQ103" s="11"/>
      <c r="TIR103" s="11"/>
      <c r="TIS103" s="11"/>
      <c r="TIT103" s="11"/>
      <c r="TIU103" s="11"/>
      <c r="TIV103" s="11"/>
      <c r="TIW103" s="11"/>
      <c r="TIX103" s="11"/>
      <c r="TIY103" s="11"/>
      <c r="TIZ103" s="11"/>
      <c r="TJA103" s="11"/>
      <c r="TJB103" s="11"/>
      <c r="TJC103" s="11"/>
      <c r="TJD103" s="11"/>
      <c r="TJE103" s="11"/>
      <c r="TJF103" s="11"/>
      <c r="TJG103" s="11"/>
      <c r="TJH103" s="11"/>
      <c r="TJI103" s="11"/>
      <c r="TJJ103" s="11"/>
      <c r="TJK103" s="11"/>
      <c r="TJL103" s="11"/>
      <c r="TJM103" s="11"/>
      <c r="TJN103" s="11"/>
      <c r="TJO103" s="11"/>
      <c r="TJP103" s="11"/>
      <c r="TJQ103" s="11"/>
      <c r="TJR103" s="11"/>
      <c r="TJS103" s="11"/>
      <c r="TJT103" s="11"/>
      <c r="TJU103" s="11"/>
      <c r="TJV103" s="11"/>
      <c r="TJW103" s="11"/>
      <c r="TJX103" s="11"/>
      <c r="TJY103" s="11"/>
      <c r="TJZ103" s="11"/>
      <c r="TKA103" s="11"/>
      <c r="TKB103" s="11"/>
      <c r="TKC103" s="11"/>
      <c r="TKD103" s="11"/>
      <c r="TKE103" s="11"/>
      <c r="TKF103" s="11"/>
      <c r="TKG103" s="11"/>
      <c r="TKH103" s="11"/>
      <c r="TKI103" s="11"/>
      <c r="TKJ103" s="11"/>
      <c r="TKK103" s="11"/>
      <c r="TKL103" s="11"/>
      <c r="TKM103" s="11"/>
      <c r="TKN103" s="11"/>
      <c r="TKO103" s="11"/>
      <c r="TKP103" s="11"/>
      <c r="TKQ103" s="11"/>
      <c r="TKR103" s="11"/>
      <c r="TKS103" s="11"/>
      <c r="TKT103" s="11"/>
      <c r="TKU103" s="11"/>
      <c r="TKV103" s="11"/>
      <c r="TKW103" s="11"/>
      <c r="TKX103" s="11"/>
      <c r="TKY103" s="11"/>
      <c r="TKZ103" s="11"/>
      <c r="TLA103" s="11"/>
      <c r="TLB103" s="11"/>
      <c r="TLC103" s="11"/>
      <c r="TLD103" s="11"/>
      <c r="TLE103" s="11"/>
      <c r="TLF103" s="11"/>
      <c r="TLG103" s="11"/>
      <c r="TLH103" s="11"/>
      <c r="TLI103" s="11"/>
      <c r="TLJ103" s="11"/>
      <c r="TLK103" s="11"/>
      <c r="TLL103" s="11"/>
      <c r="TLM103" s="11"/>
      <c r="TLN103" s="11"/>
      <c r="TLO103" s="11"/>
      <c r="TLP103" s="11"/>
      <c r="TLQ103" s="11"/>
      <c r="TLR103" s="11"/>
      <c r="TLS103" s="11"/>
      <c r="TLT103" s="11"/>
      <c r="TLU103" s="11"/>
      <c r="TLV103" s="11"/>
      <c r="TLW103" s="11"/>
      <c r="TLX103" s="11"/>
      <c r="TLY103" s="11"/>
      <c r="TLZ103" s="11"/>
      <c r="TMA103" s="11"/>
      <c r="TMB103" s="11"/>
      <c r="TMC103" s="11"/>
      <c r="TMD103" s="11"/>
      <c r="TME103" s="11"/>
      <c r="TMF103" s="11"/>
      <c r="TMG103" s="11"/>
      <c r="TMH103" s="11"/>
      <c r="TMI103" s="11"/>
      <c r="TMJ103" s="11"/>
      <c r="TMK103" s="11"/>
      <c r="TML103" s="11"/>
      <c r="TMM103" s="11"/>
      <c r="TMN103" s="11"/>
      <c r="TMO103" s="11"/>
      <c r="TMP103" s="11"/>
      <c r="TMQ103" s="11"/>
      <c r="TMR103" s="11"/>
      <c r="TMS103" s="11"/>
      <c r="TMT103" s="11"/>
      <c r="TMU103" s="11"/>
      <c r="TMV103" s="11"/>
      <c r="TMW103" s="11"/>
      <c r="TMX103" s="11"/>
      <c r="TMY103" s="11"/>
      <c r="TMZ103" s="11"/>
      <c r="TNA103" s="11"/>
      <c r="TNB103" s="11"/>
      <c r="TNC103" s="11"/>
      <c r="TND103" s="11"/>
      <c r="TNE103" s="11"/>
      <c r="TNF103" s="11"/>
      <c r="TNG103" s="11"/>
      <c r="TNH103" s="11"/>
      <c r="TNI103" s="11"/>
      <c r="TNJ103" s="11"/>
      <c r="TNK103" s="11"/>
      <c r="TNL103" s="11"/>
      <c r="TNM103" s="11"/>
      <c r="TNN103" s="11"/>
      <c r="TNO103" s="11"/>
      <c r="TNP103" s="11"/>
      <c r="TNQ103" s="11"/>
      <c r="TNR103" s="11"/>
      <c r="TNS103" s="11"/>
      <c r="TNT103" s="11"/>
      <c r="TNU103" s="11"/>
      <c r="TNV103" s="11"/>
      <c r="TNW103" s="11"/>
      <c r="TNX103" s="11"/>
      <c r="TNY103" s="11"/>
      <c r="TNZ103" s="11"/>
      <c r="TOA103" s="11"/>
      <c r="TOB103" s="11"/>
      <c r="TOC103" s="11"/>
      <c r="TOD103" s="11"/>
      <c r="TOE103" s="11"/>
      <c r="TOF103" s="11"/>
      <c r="TOG103" s="11"/>
      <c r="TOH103" s="11"/>
      <c r="TOI103" s="11"/>
      <c r="TOJ103" s="11"/>
      <c r="TOK103" s="11"/>
      <c r="TOL103" s="11"/>
      <c r="TOM103" s="11"/>
      <c r="TON103" s="11"/>
      <c r="TOO103" s="11"/>
      <c r="TOP103" s="11"/>
      <c r="TOQ103" s="11"/>
      <c r="TOR103" s="11"/>
      <c r="TOS103" s="11"/>
      <c r="TOT103" s="11"/>
      <c r="TOU103" s="11"/>
      <c r="TOV103" s="11"/>
      <c r="TOW103" s="11"/>
      <c r="TOX103" s="11"/>
      <c r="TOY103" s="11"/>
      <c r="TOZ103" s="11"/>
      <c r="TPA103" s="11"/>
      <c r="TPB103" s="11"/>
      <c r="TPC103" s="11"/>
      <c r="TPD103" s="11"/>
      <c r="TPE103" s="11"/>
      <c r="TPF103" s="11"/>
      <c r="TPG103" s="11"/>
      <c r="TPH103" s="11"/>
      <c r="TPI103" s="11"/>
      <c r="TPJ103" s="11"/>
      <c r="TPK103" s="11"/>
      <c r="TPL103" s="11"/>
      <c r="TPM103" s="11"/>
      <c r="TPN103" s="11"/>
      <c r="TPO103" s="11"/>
      <c r="TPP103" s="11"/>
      <c r="TPQ103" s="11"/>
      <c r="TPR103" s="11"/>
      <c r="TPS103" s="11"/>
      <c r="TPT103" s="11"/>
      <c r="TPU103" s="11"/>
      <c r="TPV103" s="11"/>
      <c r="TPW103" s="11"/>
      <c r="TPX103" s="11"/>
      <c r="TPY103" s="11"/>
      <c r="TPZ103" s="11"/>
      <c r="TQA103" s="11"/>
      <c r="TQB103" s="11"/>
      <c r="TQC103" s="11"/>
      <c r="TQD103" s="11"/>
      <c r="TQE103" s="11"/>
      <c r="TQF103" s="11"/>
      <c r="TQG103" s="11"/>
      <c r="TQH103" s="11"/>
      <c r="TQI103" s="11"/>
      <c r="TQJ103" s="11"/>
      <c r="TQK103" s="11"/>
      <c r="TQL103" s="11"/>
      <c r="TQM103" s="11"/>
      <c r="TQN103" s="11"/>
      <c r="TQO103" s="11"/>
      <c r="TQP103" s="11"/>
      <c r="TQQ103" s="11"/>
      <c r="TQR103" s="11"/>
      <c r="TQS103" s="11"/>
      <c r="TQT103" s="11"/>
      <c r="TQU103" s="11"/>
      <c r="TQV103" s="11"/>
      <c r="TQW103" s="11"/>
      <c r="TQX103" s="11"/>
      <c r="TQY103" s="11"/>
      <c r="TQZ103" s="11"/>
      <c r="TRA103" s="11"/>
      <c r="TRB103" s="11"/>
      <c r="TRC103" s="11"/>
      <c r="TRD103" s="11"/>
      <c r="TRE103" s="11"/>
      <c r="TRF103" s="11"/>
      <c r="TRG103" s="11"/>
      <c r="TRH103" s="11"/>
      <c r="TRI103" s="11"/>
      <c r="TRJ103" s="11"/>
      <c r="TRK103" s="11"/>
      <c r="TRL103" s="11"/>
      <c r="TRM103" s="11"/>
      <c r="TRN103" s="11"/>
      <c r="TRO103" s="11"/>
      <c r="TRP103" s="11"/>
      <c r="TRQ103" s="11"/>
      <c r="TRR103" s="11"/>
      <c r="TRS103" s="11"/>
      <c r="TRT103" s="11"/>
      <c r="TRU103" s="11"/>
      <c r="TRV103" s="11"/>
      <c r="TRW103" s="11"/>
      <c r="TRX103" s="11"/>
      <c r="TRY103" s="11"/>
      <c r="TRZ103" s="11"/>
      <c r="TSA103" s="11"/>
      <c r="TSB103" s="11"/>
      <c r="TSC103" s="11"/>
      <c r="TSD103" s="11"/>
      <c r="TSE103" s="11"/>
      <c r="TSF103" s="11"/>
      <c r="TSG103" s="11"/>
      <c r="TSH103" s="11"/>
      <c r="TSI103" s="11"/>
      <c r="TSJ103" s="11"/>
      <c r="TSK103" s="11"/>
      <c r="TSL103" s="11"/>
      <c r="TSM103" s="11"/>
      <c r="TSN103" s="11"/>
      <c r="TSO103" s="11"/>
      <c r="TSP103" s="11"/>
      <c r="TSQ103" s="11"/>
      <c r="TSR103" s="11"/>
      <c r="TSS103" s="11"/>
      <c r="TST103" s="11"/>
      <c r="TSU103" s="11"/>
      <c r="TSV103" s="11"/>
      <c r="TSW103" s="11"/>
      <c r="TSX103" s="11"/>
      <c r="TSY103" s="11"/>
      <c r="TSZ103" s="11"/>
      <c r="TTA103" s="11"/>
      <c r="TTB103" s="11"/>
      <c r="TTC103" s="11"/>
      <c r="TTD103" s="11"/>
      <c r="TTE103" s="11"/>
      <c r="TTF103" s="11"/>
      <c r="TTG103" s="11"/>
      <c r="TTH103" s="11"/>
      <c r="TTI103" s="11"/>
      <c r="TTJ103" s="11"/>
      <c r="TTK103" s="11"/>
      <c r="TTL103" s="11"/>
      <c r="TTM103" s="11"/>
      <c r="TTN103" s="11"/>
      <c r="TTO103" s="11"/>
      <c r="TTP103" s="11"/>
      <c r="TTQ103" s="11"/>
      <c r="TTR103" s="11"/>
      <c r="TTS103" s="11"/>
      <c r="TTT103" s="11"/>
      <c r="TTU103" s="11"/>
      <c r="TTV103" s="11"/>
      <c r="TTW103" s="11"/>
      <c r="TTX103" s="11"/>
      <c r="TTY103" s="11"/>
      <c r="TTZ103" s="11"/>
      <c r="TUA103" s="11"/>
      <c r="TUB103" s="11"/>
      <c r="TUC103" s="11"/>
      <c r="TUD103" s="11"/>
      <c r="TUE103" s="11"/>
      <c r="TUF103" s="11"/>
      <c r="TUG103" s="11"/>
      <c r="TUH103" s="11"/>
      <c r="TUI103" s="11"/>
      <c r="TUJ103" s="11"/>
      <c r="TUK103" s="11"/>
      <c r="TUL103" s="11"/>
      <c r="TUM103" s="11"/>
      <c r="TUN103" s="11"/>
      <c r="TUO103" s="11"/>
      <c r="TUP103" s="11"/>
      <c r="TUQ103" s="11"/>
      <c r="TUR103" s="11"/>
      <c r="TUS103" s="11"/>
      <c r="TUT103" s="11"/>
      <c r="TUU103" s="11"/>
      <c r="TUV103" s="11"/>
      <c r="TUW103" s="11"/>
      <c r="TUX103" s="11"/>
      <c r="TUY103" s="11"/>
      <c r="TUZ103" s="11"/>
      <c r="TVA103" s="11"/>
      <c r="TVB103" s="11"/>
      <c r="TVC103" s="11"/>
      <c r="TVD103" s="11"/>
      <c r="TVE103" s="11"/>
      <c r="TVF103" s="11"/>
      <c r="TVG103" s="11"/>
      <c r="TVH103" s="11"/>
      <c r="TVI103" s="11"/>
      <c r="TVJ103" s="11"/>
      <c r="TVK103" s="11"/>
      <c r="TVL103" s="11"/>
      <c r="TVM103" s="11"/>
      <c r="TVN103" s="11"/>
      <c r="TVO103" s="11"/>
      <c r="TVP103" s="11"/>
      <c r="TVQ103" s="11"/>
      <c r="TVR103" s="11"/>
      <c r="TVS103" s="11"/>
      <c r="TVT103" s="11"/>
      <c r="TVU103" s="11"/>
      <c r="TVV103" s="11"/>
      <c r="TVW103" s="11"/>
      <c r="TVX103" s="11"/>
      <c r="TVY103" s="11"/>
      <c r="TVZ103" s="11"/>
      <c r="TWA103" s="11"/>
      <c r="TWB103" s="11"/>
      <c r="TWC103" s="11"/>
      <c r="TWD103" s="11"/>
      <c r="TWE103" s="11"/>
      <c r="TWF103" s="11"/>
      <c r="TWG103" s="11"/>
      <c r="TWH103" s="11"/>
      <c r="TWI103" s="11"/>
      <c r="TWJ103" s="11"/>
      <c r="TWK103" s="11"/>
      <c r="TWL103" s="11"/>
      <c r="TWM103" s="11"/>
      <c r="TWN103" s="11"/>
      <c r="TWO103" s="11"/>
      <c r="TWP103" s="11"/>
      <c r="TWQ103" s="11"/>
      <c r="TWR103" s="11"/>
      <c r="TWS103" s="11"/>
      <c r="TWT103" s="11"/>
      <c r="TWU103" s="11"/>
      <c r="TWV103" s="11"/>
      <c r="TWW103" s="11"/>
      <c r="TWX103" s="11"/>
      <c r="TWY103" s="11"/>
      <c r="TWZ103" s="11"/>
      <c r="TXA103" s="11"/>
      <c r="TXB103" s="11"/>
      <c r="TXC103" s="11"/>
      <c r="TXD103" s="11"/>
      <c r="TXE103" s="11"/>
      <c r="TXF103" s="11"/>
      <c r="TXG103" s="11"/>
      <c r="TXH103" s="11"/>
      <c r="TXI103" s="11"/>
      <c r="TXJ103" s="11"/>
      <c r="TXK103" s="11"/>
      <c r="TXL103" s="11"/>
      <c r="TXM103" s="11"/>
      <c r="TXN103" s="11"/>
      <c r="TXO103" s="11"/>
      <c r="TXP103" s="11"/>
      <c r="TXQ103" s="11"/>
      <c r="TXR103" s="11"/>
      <c r="TXS103" s="11"/>
      <c r="TXT103" s="11"/>
      <c r="TXU103" s="11"/>
      <c r="TXV103" s="11"/>
      <c r="TXW103" s="11"/>
      <c r="TXX103" s="11"/>
      <c r="TXY103" s="11"/>
      <c r="TXZ103" s="11"/>
      <c r="TYA103" s="11"/>
      <c r="TYB103" s="11"/>
      <c r="TYC103" s="11"/>
      <c r="TYD103" s="11"/>
      <c r="TYE103" s="11"/>
      <c r="TYF103" s="11"/>
      <c r="TYG103" s="11"/>
      <c r="TYH103" s="11"/>
      <c r="TYI103" s="11"/>
      <c r="TYJ103" s="11"/>
      <c r="TYK103" s="11"/>
      <c r="TYL103" s="11"/>
      <c r="TYM103" s="11"/>
      <c r="TYN103" s="11"/>
      <c r="TYO103" s="11"/>
      <c r="TYP103" s="11"/>
      <c r="TYQ103" s="11"/>
      <c r="TYR103" s="11"/>
      <c r="TYS103" s="11"/>
      <c r="TYT103" s="11"/>
      <c r="TYU103" s="11"/>
      <c r="TYV103" s="11"/>
      <c r="TYW103" s="11"/>
      <c r="TYX103" s="11"/>
      <c r="TYY103" s="11"/>
      <c r="TYZ103" s="11"/>
      <c r="TZA103" s="11"/>
      <c r="TZB103" s="11"/>
      <c r="TZC103" s="11"/>
      <c r="TZD103" s="11"/>
      <c r="TZE103" s="11"/>
      <c r="TZF103" s="11"/>
      <c r="TZG103" s="11"/>
      <c r="TZH103" s="11"/>
      <c r="TZI103" s="11"/>
      <c r="TZJ103" s="11"/>
      <c r="TZK103" s="11"/>
      <c r="TZL103" s="11"/>
      <c r="TZM103" s="11"/>
      <c r="TZN103" s="11"/>
      <c r="TZO103" s="11"/>
      <c r="TZP103" s="11"/>
      <c r="TZQ103" s="11"/>
      <c r="TZR103" s="11"/>
      <c r="TZS103" s="11"/>
      <c r="TZT103" s="11"/>
      <c r="TZU103" s="11"/>
      <c r="TZV103" s="11"/>
      <c r="TZW103" s="11"/>
      <c r="TZX103" s="11"/>
      <c r="TZY103" s="11"/>
      <c r="TZZ103" s="11"/>
      <c r="UAA103" s="11"/>
      <c r="UAB103" s="11"/>
      <c r="UAC103" s="11"/>
      <c r="UAD103" s="11"/>
      <c r="UAE103" s="11"/>
      <c r="UAF103" s="11"/>
      <c r="UAG103" s="11"/>
      <c r="UAH103" s="11"/>
      <c r="UAI103" s="11"/>
      <c r="UAJ103" s="11"/>
      <c r="UAK103" s="11"/>
      <c r="UAL103" s="11"/>
      <c r="UAM103" s="11"/>
      <c r="UAN103" s="11"/>
      <c r="UAO103" s="11"/>
      <c r="UAP103" s="11"/>
      <c r="UAQ103" s="11"/>
      <c r="UAR103" s="11"/>
      <c r="UAS103" s="11"/>
      <c r="UAT103" s="11"/>
      <c r="UAU103" s="11"/>
      <c r="UAV103" s="11"/>
      <c r="UAW103" s="11"/>
      <c r="UAX103" s="11"/>
      <c r="UAY103" s="11"/>
      <c r="UAZ103" s="11"/>
      <c r="UBA103" s="11"/>
      <c r="UBB103" s="11"/>
      <c r="UBC103" s="11"/>
      <c r="UBD103" s="11"/>
      <c r="UBE103" s="11"/>
      <c r="UBF103" s="11"/>
      <c r="UBG103" s="11"/>
      <c r="UBH103" s="11"/>
      <c r="UBI103" s="11"/>
      <c r="UBJ103" s="11"/>
      <c r="UBK103" s="11"/>
      <c r="UBL103" s="11"/>
      <c r="UBM103" s="11"/>
      <c r="UBN103" s="11"/>
      <c r="UBO103" s="11"/>
      <c r="UBP103" s="11"/>
      <c r="UBQ103" s="11"/>
      <c r="UBR103" s="11"/>
      <c r="UBS103" s="11"/>
      <c r="UBT103" s="11"/>
      <c r="UBU103" s="11"/>
      <c r="UBV103" s="11"/>
      <c r="UBW103" s="11"/>
      <c r="UBX103" s="11"/>
      <c r="UBY103" s="11"/>
      <c r="UBZ103" s="11"/>
      <c r="UCA103" s="11"/>
      <c r="UCB103" s="11"/>
      <c r="UCC103" s="11"/>
      <c r="UCD103" s="11"/>
      <c r="UCE103" s="11"/>
      <c r="UCF103" s="11"/>
      <c r="UCG103" s="11"/>
      <c r="UCH103" s="11"/>
      <c r="UCI103" s="11"/>
      <c r="UCJ103" s="11"/>
      <c r="UCK103" s="11"/>
      <c r="UCL103" s="11"/>
      <c r="UCM103" s="11"/>
      <c r="UCN103" s="11"/>
      <c r="UCO103" s="11"/>
      <c r="UCP103" s="11"/>
      <c r="UCQ103" s="11"/>
      <c r="UCR103" s="11"/>
      <c r="UCS103" s="11"/>
      <c r="UCT103" s="11"/>
      <c r="UCU103" s="11"/>
      <c r="UCV103" s="11"/>
      <c r="UCW103" s="11"/>
      <c r="UCX103" s="11"/>
      <c r="UCY103" s="11"/>
      <c r="UCZ103" s="11"/>
      <c r="UDA103" s="11"/>
      <c r="UDB103" s="11"/>
      <c r="UDC103" s="11"/>
      <c r="UDD103" s="11"/>
      <c r="UDE103" s="11"/>
      <c r="UDF103" s="11"/>
      <c r="UDG103" s="11"/>
      <c r="UDH103" s="11"/>
      <c r="UDI103" s="11"/>
      <c r="UDJ103" s="11"/>
      <c r="UDK103" s="11"/>
      <c r="UDL103" s="11"/>
      <c r="UDM103" s="11"/>
      <c r="UDN103" s="11"/>
      <c r="UDO103" s="11"/>
      <c r="UDP103" s="11"/>
      <c r="UDQ103" s="11"/>
      <c r="UDR103" s="11"/>
      <c r="UDS103" s="11"/>
      <c r="UDT103" s="11"/>
      <c r="UDU103" s="11"/>
      <c r="UDV103" s="11"/>
      <c r="UDW103" s="11"/>
      <c r="UDX103" s="11"/>
      <c r="UDY103" s="11"/>
      <c r="UDZ103" s="11"/>
      <c r="UEA103" s="11"/>
      <c r="UEB103" s="11"/>
      <c r="UEC103" s="11"/>
      <c r="UED103" s="11"/>
      <c r="UEE103" s="11"/>
      <c r="UEF103" s="11"/>
      <c r="UEG103" s="11"/>
      <c r="UEH103" s="11"/>
      <c r="UEI103" s="11"/>
      <c r="UEJ103" s="11"/>
      <c r="UEK103" s="11"/>
      <c r="UEL103" s="11"/>
      <c r="UEM103" s="11"/>
      <c r="UEN103" s="11"/>
      <c r="UEO103" s="11"/>
      <c r="UEP103" s="11"/>
      <c r="UEQ103" s="11"/>
      <c r="UER103" s="11"/>
      <c r="UES103" s="11"/>
      <c r="UET103" s="11"/>
      <c r="UEU103" s="11"/>
      <c r="UEV103" s="11"/>
      <c r="UEW103" s="11"/>
      <c r="UEX103" s="11"/>
      <c r="UEY103" s="11"/>
      <c r="UEZ103" s="11"/>
      <c r="UFA103" s="11"/>
      <c r="UFB103" s="11"/>
      <c r="UFC103" s="11"/>
      <c r="UFD103" s="11"/>
      <c r="UFE103" s="11"/>
      <c r="UFF103" s="11"/>
      <c r="UFG103" s="11"/>
      <c r="UFH103" s="11"/>
      <c r="UFI103" s="11"/>
      <c r="UFJ103" s="11"/>
      <c r="UFK103" s="11"/>
      <c r="UFL103" s="11"/>
      <c r="UFM103" s="11"/>
      <c r="UFN103" s="11"/>
      <c r="UFO103" s="11"/>
      <c r="UFP103" s="11"/>
      <c r="UFQ103" s="11"/>
      <c r="UFR103" s="11"/>
      <c r="UFS103" s="11"/>
      <c r="UFT103" s="11"/>
      <c r="UFU103" s="11"/>
      <c r="UFV103" s="11"/>
      <c r="UFW103" s="11"/>
      <c r="UFX103" s="11"/>
      <c r="UFY103" s="11"/>
      <c r="UFZ103" s="11"/>
      <c r="UGA103" s="11"/>
      <c r="UGB103" s="11"/>
      <c r="UGC103" s="11"/>
      <c r="UGD103" s="11"/>
      <c r="UGE103" s="11"/>
      <c r="UGF103" s="11"/>
      <c r="UGG103" s="11"/>
      <c r="UGH103" s="11"/>
      <c r="UGI103" s="11"/>
      <c r="UGJ103" s="11"/>
      <c r="UGK103" s="11"/>
      <c r="UGL103" s="11"/>
      <c r="UGM103" s="11"/>
      <c r="UGN103" s="11"/>
      <c r="UGO103" s="11"/>
      <c r="UGP103" s="11"/>
      <c r="UGQ103" s="11"/>
      <c r="UGR103" s="11"/>
      <c r="UGS103" s="11"/>
      <c r="UGT103" s="11"/>
      <c r="UGU103" s="11"/>
      <c r="UGV103" s="11"/>
      <c r="UGW103" s="11"/>
      <c r="UGX103" s="11"/>
      <c r="UGY103" s="11"/>
      <c r="UGZ103" s="11"/>
      <c r="UHA103" s="11"/>
      <c r="UHB103" s="11"/>
      <c r="UHC103" s="11"/>
      <c r="UHD103" s="11"/>
      <c r="UHE103" s="11"/>
      <c r="UHF103" s="11"/>
      <c r="UHG103" s="11"/>
      <c r="UHH103" s="11"/>
      <c r="UHI103" s="11"/>
      <c r="UHJ103" s="11"/>
      <c r="UHK103" s="11"/>
      <c r="UHL103" s="11"/>
      <c r="UHM103" s="11"/>
      <c r="UHN103" s="11"/>
      <c r="UHO103" s="11"/>
      <c r="UHP103" s="11"/>
      <c r="UHQ103" s="11"/>
      <c r="UHR103" s="11"/>
      <c r="UHS103" s="11"/>
      <c r="UHT103" s="11"/>
      <c r="UHU103" s="11"/>
      <c r="UHV103" s="11"/>
      <c r="UHW103" s="11"/>
      <c r="UHX103" s="11"/>
      <c r="UHY103" s="11"/>
      <c r="UHZ103" s="11"/>
      <c r="UIA103" s="11"/>
      <c r="UIB103" s="11"/>
      <c r="UIC103" s="11"/>
      <c r="UID103" s="11"/>
      <c r="UIE103" s="11"/>
      <c r="UIF103" s="11"/>
      <c r="UIG103" s="11"/>
      <c r="UIH103" s="11"/>
      <c r="UII103" s="11"/>
      <c r="UIJ103" s="11"/>
      <c r="UIK103" s="11"/>
      <c r="UIL103" s="11"/>
      <c r="UIM103" s="11"/>
      <c r="UIN103" s="11"/>
      <c r="UIO103" s="11"/>
      <c r="UIP103" s="11"/>
      <c r="UIQ103" s="11"/>
      <c r="UIR103" s="11"/>
      <c r="UIS103" s="11"/>
      <c r="UIT103" s="11"/>
      <c r="UIU103" s="11"/>
      <c r="UIV103" s="11"/>
      <c r="UIW103" s="11"/>
      <c r="UIX103" s="11"/>
      <c r="UIY103" s="11"/>
      <c r="UIZ103" s="11"/>
      <c r="UJA103" s="11"/>
      <c r="UJB103" s="11"/>
      <c r="UJC103" s="11"/>
      <c r="UJD103" s="11"/>
      <c r="UJE103" s="11"/>
      <c r="UJF103" s="11"/>
      <c r="UJG103" s="11"/>
      <c r="UJH103" s="11"/>
      <c r="UJI103" s="11"/>
      <c r="UJJ103" s="11"/>
      <c r="UJK103" s="11"/>
      <c r="UJL103" s="11"/>
      <c r="UJM103" s="11"/>
      <c r="UJN103" s="11"/>
      <c r="UJO103" s="11"/>
      <c r="UJP103" s="11"/>
      <c r="UJQ103" s="11"/>
      <c r="UJR103" s="11"/>
      <c r="UJS103" s="11"/>
      <c r="UJT103" s="11"/>
      <c r="UJU103" s="11"/>
      <c r="UJV103" s="11"/>
      <c r="UJW103" s="11"/>
      <c r="UJX103" s="11"/>
      <c r="UJY103" s="11"/>
      <c r="UJZ103" s="11"/>
      <c r="UKA103" s="11"/>
      <c r="UKB103" s="11"/>
      <c r="UKC103" s="11"/>
      <c r="UKD103" s="11"/>
      <c r="UKE103" s="11"/>
      <c r="UKF103" s="11"/>
      <c r="UKG103" s="11"/>
      <c r="UKH103" s="11"/>
      <c r="UKI103" s="11"/>
      <c r="UKJ103" s="11"/>
      <c r="UKK103" s="11"/>
      <c r="UKL103" s="11"/>
      <c r="UKM103" s="11"/>
      <c r="UKN103" s="11"/>
      <c r="UKO103" s="11"/>
      <c r="UKP103" s="11"/>
      <c r="UKQ103" s="11"/>
      <c r="UKR103" s="11"/>
      <c r="UKS103" s="11"/>
      <c r="UKT103" s="11"/>
      <c r="UKU103" s="11"/>
      <c r="UKV103" s="11"/>
      <c r="UKW103" s="11"/>
      <c r="UKX103" s="11"/>
      <c r="UKY103" s="11"/>
      <c r="UKZ103" s="11"/>
      <c r="ULA103" s="11"/>
      <c r="ULB103" s="11"/>
      <c r="ULC103" s="11"/>
      <c r="ULD103" s="11"/>
      <c r="ULE103" s="11"/>
      <c r="ULF103" s="11"/>
      <c r="ULG103" s="11"/>
      <c r="ULH103" s="11"/>
      <c r="ULI103" s="11"/>
      <c r="ULJ103" s="11"/>
      <c r="ULK103" s="11"/>
      <c r="ULL103" s="11"/>
      <c r="ULM103" s="11"/>
      <c r="ULN103" s="11"/>
      <c r="ULO103" s="11"/>
      <c r="ULP103" s="11"/>
      <c r="ULQ103" s="11"/>
      <c r="ULR103" s="11"/>
      <c r="ULS103" s="11"/>
      <c r="ULT103" s="11"/>
      <c r="ULU103" s="11"/>
      <c r="ULV103" s="11"/>
      <c r="ULW103" s="11"/>
      <c r="ULX103" s="11"/>
      <c r="ULY103" s="11"/>
      <c r="ULZ103" s="11"/>
      <c r="UMA103" s="11"/>
      <c r="UMB103" s="11"/>
      <c r="UMC103" s="11"/>
      <c r="UMD103" s="11"/>
      <c r="UME103" s="11"/>
      <c r="UMF103" s="11"/>
      <c r="UMG103" s="11"/>
      <c r="UMH103" s="11"/>
      <c r="UMI103" s="11"/>
      <c r="UMJ103" s="11"/>
      <c r="UMK103" s="11"/>
      <c r="UML103" s="11"/>
      <c r="UMM103" s="11"/>
      <c r="UMN103" s="11"/>
      <c r="UMO103" s="11"/>
      <c r="UMP103" s="11"/>
      <c r="UMQ103" s="11"/>
      <c r="UMR103" s="11"/>
      <c r="UMS103" s="11"/>
      <c r="UMT103" s="11"/>
      <c r="UMU103" s="11"/>
      <c r="UMV103" s="11"/>
      <c r="UMW103" s="11"/>
      <c r="UMX103" s="11"/>
      <c r="UMY103" s="11"/>
      <c r="UMZ103" s="11"/>
      <c r="UNA103" s="11"/>
      <c r="UNB103" s="11"/>
      <c r="UNC103" s="11"/>
      <c r="UND103" s="11"/>
      <c r="UNE103" s="11"/>
      <c r="UNF103" s="11"/>
      <c r="UNG103" s="11"/>
      <c r="UNH103" s="11"/>
      <c r="UNI103" s="11"/>
      <c r="UNJ103" s="11"/>
      <c r="UNK103" s="11"/>
      <c r="UNL103" s="11"/>
      <c r="UNM103" s="11"/>
      <c r="UNN103" s="11"/>
      <c r="UNO103" s="11"/>
      <c r="UNP103" s="11"/>
      <c r="UNQ103" s="11"/>
      <c r="UNR103" s="11"/>
      <c r="UNS103" s="11"/>
      <c r="UNT103" s="11"/>
      <c r="UNU103" s="11"/>
      <c r="UNV103" s="11"/>
      <c r="UNW103" s="11"/>
      <c r="UNX103" s="11"/>
      <c r="UNY103" s="11"/>
      <c r="UNZ103" s="11"/>
      <c r="UOA103" s="11"/>
      <c r="UOB103" s="11"/>
      <c r="UOC103" s="11"/>
      <c r="UOD103" s="11"/>
      <c r="UOE103" s="11"/>
      <c r="UOF103" s="11"/>
      <c r="UOG103" s="11"/>
      <c r="UOH103" s="11"/>
      <c r="UOI103" s="11"/>
      <c r="UOJ103" s="11"/>
      <c r="UOK103" s="11"/>
      <c r="UOL103" s="11"/>
      <c r="UOM103" s="11"/>
      <c r="UON103" s="11"/>
      <c r="UOO103" s="11"/>
      <c r="UOP103" s="11"/>
      <c r="UOQ103" s="11"/>
      <c r="UOR103" s="11"/>
      <c r="UOS103" s="11"/>
      <c r="UOT103" s="11"/>
      <c r="UOU103" s="11"/>
      <c r="UOV103" s="11"/>
      <c r="UOW103" s="11"/>
      <c r="UOX103" s="11"/>
      <c r="UOY103" s="11"/>
      <c r="UOZ103" s="11"/>
      <c r="UPA103" s="11"/>
      <c r="UPB103" s="11"/>
      <c r="UPC103" s="11"/>
      <c r="UPD103" s="11"/>
      <c r="UPE103" s="11"/>
      <c r="UPF103" s="11"/>
      <c r="UPG103" s="11"/>
      <c r="UPH103" s="11"/>
      <c r="UPI103" s="11"/>
      <c r="UPJ103" s="11"/>
      <c r="UPK103" s="11"/>
      <c r="UPL103" s="11"/>
      <c r="UPM103" s="11"/>
      <c r="UPN103" s="11"/>
      <c r="UPO103" s="11"/>
      <c r="UPP103" s="11"/>
      <c r="UPQ103" s="11"/>
      <c r="UPR103" s="11"/>
      <c r="UPS103" s="11"/>
      <c r="UPT103" s="11"/>
      <c r="UPU103" s="11"/>
      <c r="UPV103" s="11"/>
      <c r="UPW103" s="11"/>
      <c r="UPX103" s="11"/>
      <c r="UPY103" s="11"/>
      <c r="UPZ103" s="11"/>
      <c r="UQA103" s="11"/>
      <c r="UQB103" s="11"/>
      <c r="UQC103" s="11"/>
      <c r="UQD103" s="11"/>
      <c r="UQE103" s="11"/>
      <c r="UQF103" s="11"/>
      <c r="UQG103" s="11"/>
      <c r="UQH103" s="11"/>
      <c r="UQI103" s="11"/>
      <c r="UQJ103" s="11"/>
      <c r="UQK103" s="11"/>
      <c r="UQL103" s="11"/>
      <c r="UQM103" s="11"/>
      <c r="UQN103" s="11"/>
      <c r="UQO103" s="11"/>
      <c r="UQP103" s="11"/>
      <c r="UQQ103" s="11"/>
      <c r="UQR103" s="11"/>
      <c r="UQS103" s="11"/>
      <c r="UQT103" s="11"/>
      <c r="UQU103" s="11"/>
      <c r="UQV103" s="11"/>
      <c r="UQW103" s="11"/>
      <c r="UQX103" s="11"/>
      <c r="UQY103" s="11"/>
      <c r="UQZ103" s="11"/>
      <c r="URA103" s="11"/>
      <c r="URB103" s="11"/>
      <c r="URC103" s="11"/>
      <c r="URD103" s="11"/>
      <c r="URE103" s="11"/>
      <c r="URF103" s="11"/>
      <c r="URG103" s="11"/>
      <c r="URH103" s="11"/>
      <c r="URI103" s="11"/>
      <c r="URJ103" s="11"/>
      <c r="URK103" s="11"/>
      <c r="URL103" s="11"/>
      <c r="URM103" s="11"/>
      <c r="URN103" s="11"/>
      <c r="URO103" s="11"/>
      <c r="URP103" s="11"/>
      <c r="URQ103" s="11"/>
      <c r="URR103" s="11"/>
      <c r="URS103" s="11"/>
      <c r="URT103" s="11"/>
      <c r="URU103" s="11"/>
      <c r="URV103" s="11"/>
      <c r="URW103" s="11"/>
      <c r="URX103" s="11"/>
      <c r="URY103" s="11"/>
      <c r="URZ103" s="11"/>
      <c r="USA103" s="11"/>
      <c r="USB103" s="11"/>
      <c r="USC103" s="11"/>
      <c r="USD103" s="11"/>
      <c r="USE103" s="11"/>
      <c r="USF103" s="11"/>
      <c r="USG103" s="11"/>
      <c r="USH103" s="11"/>
      <c r="USI103" s="11"/>
      <c r="USJ103" s="11"/>
      <c r="USK103" s="11"/>
      <c r="USL103" s="11"/>
      <c r="USM103" s="11"/>
      <c r="USN103" s="11"/>
      <c r="USO103" s="11"/>
      <c r="USP103" s="11"/>
      <c r="USQ103" s="11"/>
      <c r="USR103" s="11"/>
      <c r="USS103" s="11"/>
      <c r="UST103" s="11"/>
      <c r="USU103" s="11"/>
      <c r="USV103" s="11"/>
      <c r="USW103" s="11"/>
      <c r="USX103" s="11"/>
      <c r="USY103" s="11"/>
      <c r="USZ103" s="11"/>
      <c r="UTA103" s="11"/>
      <c r="UTB103" s="11"/>
      <c r="UTC103" s="11"/>
      <c r="UTD103" s="11"/>
      <c r="UTE103" s="11"/>
      <c r="UTF103" s="11"/>
      <c r="UTG103" s="11"/>
      <c r="UTH103" s="11"/>
      <c r="UTI103" s="11"/>
      <c r="UTJ103" s="11"/>
      <c r="UTK103" s="11"/>
      <c r="UTL103" s="11"/>
      <c r="UTM103" s="11"/>
      <c r="UTN103" s="11"/>
      <c r="UTO103" s="11"/>
      <c r="UTP103" s="11"/>
      <c r="UTQ103" s="11"/>
      <c r="UTR103" s="11"/>
      <c r="UTS103" s="11"/>
      <c r="UTT103" s="11"/>
      <c r="UTU103" s="11"/>
      <c r="UTV103" s="11"/>
      <c r="UTW103" s="11"/>
      <c r="UTX103" s="11"/>
      <c r="UTY103" s="11"/>
      <c r="UTZ103" s="11"/>
      <c r="UUA103" s="11"/>
      <c r="UUB103" s="11"/>
      <c r="UUC103" s="11"/>
      <c r="UUD103" s="11"/>
      <c r="UUE103" s="11"/>
      <c r="UUF103" s="11"/>
      <c r="UUG103" s="11"/>
      <c r="UUH103" s="11"/>
      <c r="UUI103" s="11"/>
      <c r="UUJ103" s="11"/>
      <c r="UUK103" s="11"/>
      <c r="UUL103" s="11"/>
      <c r="UUM103" s="11"/>
      <c r="UUN103" s="11"/>
      <c r="UUO103" s="11"/>
      <c r="UUP103" s="11"/>
      <c r="UUQ103" s="11"/>
      <c r="UUR103" s="11"/>
      <c r="UUS103" s="11"/>
      <c r="UUT103" s="11"/>
      <c r="UUU103" s="11"/>
      <c r="UUV103" s="11"/>
      <c r="UUW103" s="11"/>
      <c r="UUX103" s="11"/>
      <c r="UUY103" s="11"/>
      <c r="UUZ103" s="11"/>
      <c r="UVA103" s="11"/>
      <c r="UVB103" s="11"/>
      <c r="UVC103" s="11"/>
      <c r="UVD103" s="11"/>
      <c r="UVE103" s="11"/>
      <c r="UVF103" s="11"/>
      <c r="UVG103" s="11"/>
      <c r="UVH103" s="11"/>
      <c r="UVI103" s="11"/>
      <c r="UVJ103" s="11"/>
      <c r="UVK103" s="11"/>
      <c r="UVL103" s="11"/>
      <c r="UVM103" s="11"/>
      <c r="UVN103" s="11"/>
      <c r="UVO103" s="11"/>
      <c r="UVP103" s="11"/>
      <c r="UVQ103" s="11"/>
      <c r="UVR103" s="11"/>
      <c r="UVS103" s="11"/>
      <c r="UVT103" s="11"/>
      <c r="UVU103" s="11"/>
      <c r="UVV103" s="11"/>
      <c r="UVW103" s="11"/>
      <c r="UVX103" s="11"/>
      <c r="UVY103" s="11"/>
      <c r="UVZ103" s="11"/>
      <c r="UWA103" s="11"/>
      <c r="UWB103" s="11"/>
      <c r="UWC103" s="11"/>
      <c r="UWD103" s="11"/>
      <c r="UWE103" s="11"/>
      <c r="UWF103" s="11"/>
      <c r="UWG103" s="11"/>
      <c r="UWH103" s="11"/>
      <c r="UWI103" s="11"/>
      <c r="UWJ103" s="11"/>
      <c r="UWK103" s="11"/>
      <c r="UWL103" s="11"/>
      <c r="UWM103" s="11"/>
      <c r="UWN103" s="11"/>
      <c r="UWO103" s="11"/>
      <c r="UWP103" s="11"/>
      <c r="UWQ103" s="11"/>
      <c r="UWR103" s="11"/>
      <c r="UWS103" s="11"/>
      <c r="UWT103" s="11"/>
      <c r="UWU103" s="11"/>
      <c r="UWV103" s="11"/>
      <c r="UWW103" s="11"/>
      <c r="UWX103" s="11"/>
      <c r="UWY103" s="11"/>
      <c r="UWZ103" s="11"/>
      <c r="UXA103" s="11"/>
      <c r="UXB103" s="11"/>
      <c r="UXC103" s="11"/>
      <c r="UXD103" s="11"/>
      <c r="UXE103" s="11"/>
      <c r="UXF103" s="11"/>
      <c r="UXG103" s="11"/>
      <c r="UXH103" s="11"/>
      <c r="UXI103" s="11"/>
      <c r="UXJ103" s="11"/>
      <c r="UXK103" s="11"/>
      <c r="UXL103" s="11"/>
      <c r="UXM103" s="11"/>
      <c r="UXN103" s="11"/>
      <c r="UXO103" s="11"/>
      <c r="UXP103" s="11"/>
      <c r="UXQ103" s="11"/>
      <c r="UXR103" s="11"/>
      <c r="UXS103" s="11"/>
      <c r="UXT103" s="11"/>
      <c r="UXU103" s="11"/>
      <c r="UXV103" s="11"/>
      <c r="UXW103" s="11"/>
      <c r="UXX103" s="11"/>
      <c r="UXY103" s="11"/>
      <c r="UXZ103" s="11"/>
      <c r="UYA103" s="11"/>
      <c r="UYB103" s="11"/>
      <c r="UYC103" s="11"/>
      <c r="UYD103" s="11"/>
      <c r="UYE103" s="11"/>
      <c r="UYF103" s="11"/>
      <c r="UYG103" s="11"/>
      <c r="UYH103" s="11"/>
      <c r="UYI103" s="11"/>
      <c r="UYJ103" s="11"/>
      <c r="UYK103" s="11"/>
      <c r="UYL103" s="11"/>
      <c r="UYM103" s="11"/>
      <c r="UYN103" s="11"/>
      <c r="UYO103" s="11"/>
      <c r="UYP103" s="11"/>
      <c r="UYQ103" s="11"/>
      <c r="UYR103" s="11"/>
      <c r="UYS103" s="11"/>
      <c r="UYT103" s="11"/>
      <c r="UYU103" s="11"/>
      <c r="UYV103" s="11"/>
      <c r="UYW103" s="11"/>
      <c r="UYX103" s="11"/>
      <c r="UYY103" s="11"/>
      <c r="UYZ103" s="11"/>
      <c r="UZA103" s="11"/>
      <c r="UZB103" s="11"/>
      <c r="UZC103" s="11"/>
      <c r="UZD103" s="11"/>
      <c r="UZE103" s="11"/>
      <c r="UZF103" s="11"/>
      <c r="UZG103" s="11"/>
      <c r="UZH103" s="11"/>
      <c r="UZI103" s="11"/>
      <c r="UZJ103" s="11"/>
      <c r="UZK103" s="11"/>
      <c r="UZL103" s="11"/>
      <c r="UZM103" s="11"/>
      <c r="UZN103" s="11"/>
      <c r="UZO103" s="11"/>
      <c r="UZP103" s="11"/>
      <c r="UZQ103" s="11"/>
      <c r="UZR103" s="11"/>
      <c r="UZS103" s="11"/>
      <c r="UZT103" s="11"/>
      <c r="UZU103" s="11"/>
      <c r="UZV103" s="11"/>
      <c r="UZW103" s="11"/>
      <c r="UZX103" s="11"/>
      <c r="UZY103" s="11"/>
      <c r="UZZ103" s="11"/>
      <c r="VAA103" s="11"/>
      <c r="VAB103" s="11"/>
      <c r="VAC103" s="11"/>
      <c r="VAD103" s="11"/>
      <c r="VAE103" s="11"/>
      <c r="VAF103" s="11"/>
      <c r="VAG103" s="11"/>
      <c r="VAH103" s="11"/>
      <c r="VAI103" s="11"/>
      <c r="VAJ103" s="11"/>
      <c r="VAK103" s="11"/>
      <c r="VAL103" s="11"/>
      <c r="VAM103" s="11"/>
      <c r="VAN103" s="11"/>
      <c r="VAO103" s="11"/>
      <c r="VAP103" s="11"/>
      <c r="VAQ103" s="11"/>
      <c r="VAR103" s="11"/>
      <c r="VAS103" s="11"/>
      <c r="VAT103" s="11"/>
      <c r="VAU103" s="11"/>
      <c r="VAV103" s="11"/>
      <c r="VAW103" s="11"/>
      <c r="VAX103" s="11"/>
      <c r="VAY103" s="11"/>
      <c r="VAZ103" s="11"/>
      <c r="VBA103" s="11"/>
      <c r="VBB103" s="11"/>
      <c r="VBC103" s="11"/>
      <c r="VBD103" s="11"/>
      <c r="VBE103" s="11"/>
      <c r="VBF103" s="11"/>
      <c r="VBG103" s="11"/>
      <c r="VBH103" s="11"/>
      <c r="VBI103" s="11"/>
      <c r="VBJ103" s="11"/>
      <c r="VBK103" s="11"/>
      <c r="VBL103" s="11"/>
      <c r="VBM103" s="11"/>
      <c r="VBN103" s="11"/>
      <c r="VBO103" s="11"/>
      <c r="VBP103" s="11"/>
      <c r="VBQ103" s="11"/>
      <c r="VBR103" s="11"/>
      <c r="VBS103" s="11"/>
      <c r="VBT103" s="11"/>
      <c r="VBU103" s="11"/>
      <c r="VBV103" s="11"/>
      <c r="VBW103" s="11"/>
      <c r="VBX103" s="11"/>
      <c r="VBY103" s="11"/>
      <c r="VBZ103" s="11"/>
      <c r="VCA103" s="11"/>
      <c r="VCB103" s="11"/>
      <c r="VCC103" s="11"/>
      <c r="VCD103" s="11"/>
      <c r="VCE103" s="11"/>
      <c r="VCF103" s="11"/>
      <c r="VCG103" s="11"/>
      <c r="VCH103" s="11"/>
      <c r="VCI103" s="11"/>
      <c r="VCJ103" s="11"/>
      <c r="VCK103" s="11"/>
      <c r="VCL103" s="11"/>
      <c r="VCM103" s="11"/>
      <c r="VCN103" s="11"/>
      <c r="VCO103" s="11"/>
      <c r="VCP103" s="11"/>
      <c r="VCQ103" s="11"/>
      <c r="VCR103" s="11"/>
      <c r="VCS103" s="11"/>
      <c r="VCT103" s="11"/>
      <c r="VCU103" s="11"/>
      <c r="VCV103" s="11"/>
      <c r="VCW103" s="11"/>
      <c r="VCX103" s="11"/>
      <c r="VCY103" s="11"/>
      <c r="VCZ103" s="11"/>
      <c r="VDA103" s="11"/>
      <c r="VDB103" s="11"/>
      <c r="VDC103" s="11"/>
      <c r="VDD103" s="11"/>
      <c r="VDE103" s="11"/>
      <c r="VDF103" s="11"/>
      <c r="VDG103" s="11"/>
      <c r="VDH103" s="11"/>
      <c r="VDI103" s="11"/>
      <c r="VDJ103" s="11"/>
      <c r="VDK103" s="11"/>
      <c r="VDL103" s="11"/>
      <c r="VDM103" s="11"/>
      <c r="VDN103" s="11"/>
      <c r="VDO103" s="11"/>
      <c r="VDP103" s="11"/>
      <c r="VDQ103" s="11"/>
      <c r="VDR103" s="11"/>
      <c r="VDS103" s="11"/>
      <c r="VDT103" s="11"/>
      <c r="VDU103" s="11"/>
      <c r="VDV103" s="11"/>
      <c r="VDW103" s="11"/>
      <c r="VDX103" s="11"/>
      <c r="VDY103" s="11"/>
      <c r="VDZ103" s="11"/>
      <c r="VEA103" s="11"/>
      <c r="VEB103" s="11"/>
      <c r="VEC103" s="11"/>
      <c r="VED103" s="11"/>
      <c r="VEE103" s="11"/>
      <c r="VEF103" s="11"/>
      <c r="VEG103" s="11"/>
      <c r="VEH103" s="11"/>
      <c r="VEI103" s="11"/>
      <c r="VEJ103" s="11"/>
      <c r="VEK103" s="11"/>
      <c r="VEL103" s="11"/>
      <c r="VEM103" s="11"/>
      <c r="VEN103" s="11"/>
      <c r="VEO103" s="11"/>
      <c r="VEP103" s="11"/>
      <c r="VEQ103" s="11"/>
      <c r="VER103" s="11"/>
      <c r="VES103" s="11"/>
      <c r="VET103" s="11"/>
      <c r="VEU103" s="11"/>
      <c r="VEV103" s="11"/>
      <c r="VEW103" s="11"/>
      <c r="VEX103" s="11"/>
      <c r="VEY103" s="11"/>
      <c r="VEZ103" s="11"/>
      <c r="VFA103" s="11"/>
      <c r="VFB103" s="11"/>
      <c r="VFC103" s="11"/>
      <c r="VFD103" s="11"/>
      <c r="VFE103" s="11"/>
      <c r="VFF103" s="11"/>
      <c r="VFG103" s="11"/>
      <c r="VFH103" s="11"/>
      <c r="VFI103" s="11"/>
      <c r="VFJ103" s="11"/>
      <c r="VFK103" s="11"/>
      <c r="VFL103" s="11"/>
      <c r="VFM103" s="11"/>
      <c r="VFN103" s="11"/>
      <c r="VFO103" s="11"/>
      <c r="VFP103" s="11"/>
      <c r="VFQ103" s="11"/>
      <c r="VFR103" s="11"/>
      <c r="VFS103" s="11"/>
      <c r="VFT103" s="11"/>
      <c r="VFU103" s="11"/>
      <c r="VFV103" s="11"/>
      <c r="VFW103" s="11"/>
      <c r="VFX103" s="11"/>
      <c r="VFY103" s="11"/>
      <c r="VFZ103" s="11"/>
      <c r="VGA103" s="11"/>
      <c r="VGB103" s="11"/>
      <c r="VGC103" s="11"/>
      <c r="VGD103" s="11"/>
      <c r="VGE103" s="11"/>
      <c r="VGF103" s="11"/>
      <c r="VGG103" s="11"/>
      <c r="VGH103" s="11"/>
      <c r="VGI103" s="11"/>
      <c r="VGJ103" s="11"/>
      <c r="VGK103" s="11"/>
      <c r="VGL103" s="11"/>
      <c r="VGM103" s="11"/>
      <c r="VGN103" s="11"/>
      <c r="VGO103" s="11"/>
      <c r="VGP103" s="11"/>
      <c r="VGQ103" s="11"/>
      <c r="VGR103" s="11"/>
      <c r="VGS103" s="11"/>
      <c r="VGT103" s="11"/>
      <c r="VGU103" s="11"/>
      <c r="VGV103" s="11"/>
      <c r="VGW103" s="11"/>
      <c r="VGX103" s="11"/>
      <c r="VGY103" s="11"/>
      <c r="VGZ103" s="11"/>
      <c r="VHA103" s="11"/>
      <c r="VHB103" s="11"/>
      <c r="VHC103" s="11"/>
      <c r="VHD103" s="11"/>
      <c r="VHE103" s="11"/>
      <c r="VHF103" s="11"/>
      <c r="VHG103" s="11"/>
      <c r="VHH103" s="11"/>
      <c r="VHI103" s="11"/>
      <c r="VHJ103" s="11"/>
      <c r="VHK103" s="11"/>
      <c r="VHL103" s="11"/>
      <c r="VHM103" s="11"/>
      <c r="VHN103" s="11"/>
      <c r="VHO103" s="11"/>
      <c r="VHP103" s="11"/>
      <c r="VHQ103" s="11"/>
      <c r="VHR103" s="11"/>
      <c r="VHS103" s="11"/>
      <c r="VHT103" s="11"/>
      <c r="VHU103" s="11"/>
      <c r="VHV103" s="11"/>
      <c r="VHW103" s="11"/>
      <c r="VHX103" s="11"/>
      <c r="VHY103" s="11"/>
      <c r="VHZ103" s="11"/>
      <c r="VIA103" s="11"/>
      <c r="VIB103" s="11"/>
      <c r="VIC103" s="11"/>
      <c r="VID103" s="11"/>
      <c r="VIE103" s="11"/>
      <c r="VIF103" s="11"/>
      <c r="VIG103" s="11"/>
      <c r="VIH103" s="11"/>
      <c r="VII103" s="11"/>
      <c r="VIJ103" s="11"/>
      <c r="VIK103" s="11"/>
      <c r="VIL103" s="11"/>
      <c r="VIM103" s="11"/>
      <c r="VIN103" s="11"/>
      <c r="VIO103" s="11"/>
      <c r="VIP103" s="11"/>
      <c r="VIQ103" s="11"/>
      <c r="VIR103" s="11"/>
      <c r="VIS103" s="11"/>
      <c r="VIT103" s="11"/>
      <c r="VIU103" s="11"/>
      <c r="VIV103" s="11"/>
      <c r="VIW103" s="11"/>
      <c r="VIX103" s="11"/>
      <c r="VIY103" s="11"/>
      <c r="VIZ103" s="11"/>
      <c r="VJA103" s="11"/>
      <c r="VJB103" s="11"/>
      <c r="VJC103" s="11"/>
      <c r="VJD103" s="11"/>
      <c r="VJE103" s="11"/>
      <c r="VJF103" s="11"/>
      <c r="VJG103" s="11"/>
      <c r="VJH103" s="11"/>
      <c r="VJI103" s="11"/>
      <c r="VJJ103" s="11"/>
      <c r="VJK103" s="11"/>
      <c r="VJL103" s="11"/>
      <c r="VJM103" s="11"/>
      <c r="VJN103" s="11"/>
      <c r="VJO103" s="11"/>
      <c r="VJP103" s="11"/>
      <c r="VJQ103" s="11"/>
      <c r="VJR103" s="11"/>
      <c r="VJS103" s="11"/>
      <c r="VJT103" s="11"/>
      <c r="VJU103" s="11"/>
      <c r="VJV103" s="11"/>
      <c r="VJW103" s="11"/>
      <c r="VJX103" s="11"/>
      <c r="VJY103" s="11"/>
      <c r="VJZ103" s="11"/>
      <c r="VKA103" s="11"/>
      <c r="VKB103" s="11"/>
      <c r="VKC103" s="11"/>
      <c r="VKD103" s="11"/>
      <c r="VKE103" s="11"/>
      <c r="VKF103" s="11"/>
      <c r="VKG103" s="11"/>
      <c r="VKH103" s="11"/>
      <c r="VKI103" s="11"/>
      <c r="VKJ103" s="11"/>
      <c r="VKK103" s="11"/>
      <c r="VKL103" s="11"/>
      <c r="VKM103" s="11"/>
      <c r="VKN103" s="11"/>
      <c r="VKO103" s="11"/>
      <c r="VKP103" s="11"/>
      <c r="VKQ103" s="11"/>
      <c r="VKR103" s="11"/>
      <c r="VKS103" s="11"/>
      <c r="VKT103" s="11"/>
      <c r="VKU103" s="11"/>
      <c r="VKV103" s="11"/>
      <c r="VKW103" s="11"/>
      <c r="VKX103" s="11"/>
      <c r="VKY103" s="11"/>
      <c r="VKZ103" s="11"/>
      <c r="VLA103" s="11"/>
      <c r="VLB103" s="11"/>
      <c r="VLC103" s="11"/>
      <c r="VLD103" s="11"/>
      <c r="VLE103" s="11"/>
      <c r="VLF103" s="11"/>
      <c r="VLG103" s="11"/>
      <c r="VLH103" s="11"/>
      <c r="VLI103" s="11"/>
      <c r="VLJ103" s="11"/>
      <c r="VLK103" s="11"/>
      <c r="VLL103" s="11"/>
      <c r="VLM103" s="11"/>
      <c r="VLN103" s="11"/>
      <c r="VLO103" s="11"/>
      <c r="VLP103" s="11"/>
      <c r="VLQ103" s="11"/>
      <c r="VLR103" s="11"/>
      <c r="VLS103" s="11"/>
      <c r="VLT103" s="11"/>
      <c r="VLU103" s="11"/>
      <c r="VLV103" s="11"/>
      <c r="VLW103" s="11"/>
      <c r="VLX103" s="11"/>
      <c r="VLY103" s="11"/>
      <c r="VLZ103" s="11"/>
      <c r="VMA103" s="11"/>
      <c r="VMB103" s="11"/>
      <c r="VMC103" s="11"/>
      <c r="VMD103" s="11"/>
      <c r="VME103" s="11"/>
      <c r="VMF103" s="11"/>
      <c r="VMG103" s="11"/>
      <c r="VMH103" s="11"/>
      <c r="VMI103" s="11"/>
      <c r="VMJ103" s="11"/>
      <c r="VMK103" s="11"/>
      <c r="VML103" s="11"/>
      <c r="VMM103" s="11"/>
      <c r="VMN103" s="11"/>
      <c r="VMO103" s="11"/>
      <c r="VMP103" s="11"/>
      <c r="VMQ103" s="11"/>
      <c r="VMR103" s="11"/>
      <c r="VMS103" s="11"/>
      <c r="VMT103" s="11"/>
      <c r="VMU103" s="11"/>
      <c r="VMV103" s="11"/>
      <c r="VMW103" s="11"/>
      <c r="VMX103" s="11"/>
      <c r="VMY103" s="11"/>
      <c r="VMZ103" s="11"/>
      <c r="VNA103" s="11"/>
      <c r="VNB103" s="11"/>
      <c r="VNC103" s="11"/>
      <c r="VND103" s="11"/>
      <c r="VNE103" s="11"/>
      <c r="VNF103" s="11"/>
      <c r="VNG103" s="11"/>
      <c r="VNH103" s="11"/>
      <c r="VNI103" s="11"/>
      <c r="VNJ103" s="11"/>
      <c r="VNK103" s="11"/>
      <c r="VNL103" s="11"/>
      <c r="VNM103" s="11"/>
      <c r="VNN103" s="11"/>
      <c r="VNO103" s="11"/>
      <c r="VNP103" s="11"/>
      <c r="VNQ103" s="11"/>
      <c r="VNR103" s="11"/>
      <c r="VNS103" s="11"/>
      <c r="VNT103" s="11"/>
      <c r="VNU103" s="11"/>
      <c r="VNV103" s="11"/>
      <c r="VNW103" s="11"/>
      <c r="VNX103" s="11"/>
      <c r="VNY103" s="11"/>
      <c r="VNZ103" s="11"/>
      <c r="VOA103" s="11"/>
      <c r="VOB103" s="11"/>
      <c r="VOC103" s="11"/>
      <c r="VOD103" s="11"/>
      <c r="VOE103" s="11"/>
      <c r="VOF103" s="11"/>
      <c r="VOG103" s="11"/>
      <c r="VOH103" s="11"/>
      <c r="VOI103" s="11"/>
      <c r="VOJ103" s="11"/>
      <c r="VOK103" s="11"/>
      <c r="VOL103" s="11"/>
      <c r="VOM103" s="11"/>
      <c r="VON103" s="11"/>
      <c r="VOO103" s="11"/>
      <c r="VOP103" s="11"/>
      <c r="VOQ103" s="11"/>
      <c r="VOR103" s="11"/>
      <c r="VOS103" s="11"/>
      <c r="VOT103" s="11"/>
      <c r="VOU103" s="11"/>
      <c r="VOV103" s="11"/>
      <c r="VOW103" s="11"/>
      <c r="VOX103" s="11"/>
      <c r="VOY103" s="11"/>
      <c r="VOZ103" s="11"/>
      <c r="VPA103" s="11"/>
      <c r="VPB103" s="11"/>
      <c r="VPC103" s="11"/>
      <c r="VPD103" s="11"/>
      <c r="VPE103" s="11"/>
      <c r="VPF103" s="11"/>
      <c r="VPG103" s="11"/>
      <c r="VPH103" s="11"/>
      <c r="VPI103" s="11"/>
      <c r="VPJ103" s="11"/>
      <c r="VPK103" s="11"/>
      <c r="VPL103" s="11"/>
      <c r="VPM103" s="11"/>
      <c r="VPN103" s="11"/>
      <c r="VPO103" s="11"/>
      <c r="VPP103" s="11"/>
      <c r="VPQ103" s="11"/>
      <c r="VPR103" s="11"/>
      <c r="VPS103" s="11"/>
      <c r="VPT103" s="11"/>
      <c r="VPU103" s="11"/>
      <c r="VPV103" s="11"/>
      <c r="VPW103" s="11"/>
      <c r="VPX103" s="11"/>
      <c r="VPY103" s="11"/>
      <c r="VPZ103" s="11"/>
      <c r="VQA103" s="11"/>
      <c r="VQB103" s="11"/>
      <c r="VQC103" s="11"/>
      <c r="VQD103" s="11"/>
      <c r="VQE103" s="11"/>
      <c r="VQF103" s="11"/>
      <c r="VQG103" s="11"/>
      <c r="VQH103" s="11"/>
      <c r="VQI103" s="11"/>
      <c r="VQJ103" s="11"/>
      <c r="VQK103" s="11"/>
      <c r="VQL103" s="11"/>
      <c r="VQM103" s="11"/>
      <c r="VQN103" s="11"/>
      <c r="VQO103" s="11"/>
      <c r="VQP103" s="11"/>
      <c r="VQQ103" s="11"/>
      <c r="VQR103" s="11"/>
      <c r="VQS103" s="11"/>
      <c r="VQT103" s="11"/>
      <c r="VQU103" s="11"/>
      <c r="VQV103" s="11"/>
      <c r="VQW103" s="11"/>
      <c r="VQX103" s="11"/>
      <c r="VQY103" s="11"/>
      <c r="VQZ103" s="11"/>
      <c r="VRA103" s="11"/>
      <c r="VRB103" s="11"/>
      <c r="VRC103" s="11"/>
      <c r="VRD103" s="11"/>
      <c r="VRE103" s="11"/>
      <c r="VRF103" s="11"/>
      <c r="VRG103" s="11"/>
      <c r="VRH103" s="11"/>
      <c r="VRI103" s="11"/>
      <c r="VRJ103" s="11"/>
      <c r="VRK103" s="11"/>
      <c r="VRL103" s="11"/>
      <c r="VRM103" s="11"/>
      <c r="VRN103" s="11"/>
      <c r="VRO103" s="11"/>
      <c r="VRP103" s="11"/>
      <c r="VRQ103" s="11"/>
      <c r="VRR103" s="11"/>
      <c r="VRS103" s="11"/>
      <c r="VRT103" s="11"/>
      <c r="VRU103" s="11"/>
      <c r="VRV103" s="11"/>
      <c r="VRW103" s="11"/>
      <c r="VRX103" s="11"/>
      <c r="VRY103" s="11"/>
      <c r="VRZ103" s="11"/>
      <c r="VSA103" s="11"/>
      <c r="VSB103" s="11"/>
      <c r="VSC103" s="11"/>
      <c r="VSD103" s="11"/>
      <c r="VSE103" s="11"/>
      <c r="VSF103" s="11"/>
      <c r="VSG103" s="11"/>
      <c r="VSH103" s="11"/>
      <c r="VSI103" s="11"/>
      <c r="VSJ103" s="11"/>
      <c r="VSK103" s="11"/>
      <c r="VSL103" s="11"/>
      <c r="VSM103" s="11"/>
      <c r="VSN103" s="11"/>
      <c r="VSO103" s="11"/>
      <c r="VSP103" s="11"/>
      <c r="VSQ103" s="11"/>
      <c r="VSR103" s="11"/>
      <c r="VSS103" s="11"/>
      <c r="VST103" s="11"/>
      <c r="VSU103" s="11"/>
      <c r="VSV103" s="11"/>
      <c r="VSW103" s="11"/>
      <c r="VSX103" s="11"/>
      <c r="VSY103" s="11"/>
      <c r="VSZ103" s="11"/>
      <c r="VTA103" s="11"/>
      <c r="VTB103" s="11"/>
      <c r="VTC103" s="11"/>
      <c r="VTD103" s="11"/>
      <c r="VTE103" s="11"/>
      <c r="VTF103" s="11"/>
      <c r="VTG103" s="11"/>
      <c r="VTH103" s="11"/>
      <c r="VTI103" s="11"/>
      <c r="VTJ103" s="11"/>
      <c r="VTK103" s="11"/>
      <c r="VTL103" s="11"/>
      <c r="VTM103" s="11"/>
      <c r="VTN103" s="11"/>
      <c r="VTO103" s="11"/>
      <c r="VTP103" s="11"/>
      <c r="VTQ103" s="11"/>
      <c r="VTR103" s="11"/>
      <c r="VTS103" s="11"/>
      <c r="VTT103" s="11"/>
      <c r="VTU103" s="11"/>
      <c r="VTV103" s="11"/>
      <c r="VTW103" s="11"/>
      <c r="VTX103" s="11"/>
      <c r="VTY103" s="11"/>
      <c r="VTZ103" s="11"/>
      <c r="VUA103" s="11"/>
      <c r="VUB103" s="11"/>
      <c r="VUC103" s="11"/>
      <c r="VUD103" s="11"/>
      <c r="VUE103" s="11"/>
      <c r="VUF103" s="11"/>
      <c r="VUG103" s="11"/>
      <c r="VUH103" s="11"/>
      <c r="VUI103" s="11"/>
      <c r="VUJ103" s="11"/>
      <c r="VUK103" s="11"/>
      <c r="VUL103" s="11"/>
      <c r="VUM103" s="11"/>
      <c r="VUN103" s="11"/>
      <c r="VUO103" s="11"/>
      <c r="VUP103" s="11"/>
      <c r="VUQ103" s="11"/>
      <c r="VUR103" s="11"/>
      <c r="VUS103" s="11"/>
      <c r="VUT103" s="11"/>
      <c r="VUU103" s="11"/>
      <c r="VUV103" s="11"/>
      <c r="VUW103" s="11"/>
      <c r="VUX103" s="11"/>
      <c r="VUY103" s="11"/>
      <c r="VUZ103" s="11"/>
      <c r="VVA103" s="11"/>
      <c r="VVB103" s="11"/>
      <c r="VVC103" s="11"/>
      <c r="VVD103" s="11"/>
      <c r="VVE103" s="11"/>
      <c r="VVF103" s="11"/>
      <c r="VVG103" s="11"/>
      <c r="VVH103" s="11"/>
      <c r="VVI103" s="11"/>
      <c r="VVJ103" s="11"/>
      <c r="VVK103" s="11"/>
      <c r="VVL103" s="11"/>
      <c r="VVM103" s="11"/>
      <c r="VVN103" s="11"/>
      <c r="VVO103" s="11"/>
      <c r="VVP103" s="11"/>
      <c r="VVQ103" s="11"/>
      <c r="VVR103" s="11"/>
      <c r="VVS103" s="11"/>
      <c r="VVT103" s="11"/>
      <c r="VVU103" s="11"/>
      <c r="VVV103" s="11"/>
      <c r="VVW103" s="11"/>
      <c r="VVX103" s="11"/>
      <c r="VVY103" s="11"/>
      <c r="VVZ103" s="11"/>
      <c r="VWA103" s="11"/>
      <c r="VWB103" s="11"/>
      <c r="VWC103" s="11"/>
      <c r="VWD103" s="11"/>
      <c r="VWE103" s="11"/>
      <c r="VWF103" s="11"/>
      <c r="VWG103" s="11"/>
      <c r="VWH103" s="11"/>
      <c r="VWI103" s="11"/>
      <c r="VWJ103" s="11"/>
      <c r="VWK103" s="11"/>
      <c r="VWL103" s="11"/>
      <c r="VWM103" s="11"/>
      <c r="VWN103" s="11"/>
      <c r="VWO103" s="11"/>
      <c r="VWP103" s="11"/>
      <c r="VWQ103" s="11"/>
      <c r="VWR103" s="11"/>
      <c r="VWS103" s="11"/>
      <c r="VWT103" s="11"/>
      <c r="VWU103" s="11"/>
      <c r="VWV103" s="11"/>
      <c r="VWW103" s="11"/>
      <c r="VWX103" s="11"/>
      <c r="VWY103" s="11"/>
      <c r="VWZ103" s="11"/>
      <c r="VXA103" s="11"/>
      <c r="VXB103" s="11"/>
      <c r="VXC103" s="11"/>
      <c r="VXD103" s="11"/>
      <c r="VXE103" s="11"/>
      <c r="VXF103" s="11"/>
      <c r="VXG103" s="11"/>
      <c r="VXH103" s="11"/>
      <c r="VXI103" s="11"/>
      <c r="VXJ103" s="11"/>
      <c r="VXK103" s="11"/>
      <c r="VXL103" s="11"/>
      <c r="VXM103" s="11"/>
      <c r="VXN103" s="11"/>
      <c r="VXO103" s="11"/>
      <c r="VXP103" s="11"/>
      <c r="VXQ103" s="11"/>
      <c r="VXR103" s="11"/>
      <c r="VXS103" s="11"/>
      <c r="VXT103" s="11"/>
      <c r="VXU103" s="11"/>
      <c r="VXV103" s="11"/>
      <c r="VXW103" s="11"/>
      <c r="VXX103" s="11"/>
      <c r="VXY103" s="11"/>
      <c r="VXZ103" s="11"/>
      <c r="VYA103" s="11"/>
      <c r="VYB103" s="11"/>
      <c r="VYC103" s="11"/>
      <c r="VYD103" s="11"/>
      <c r="VYE103" s="11"/>
      <c r="VYF103" s="11"/>
      <c r="VYG103" s="11"/>
      <c r="VYH103" s="11"/>
      <c r="VYI103" s="11"/>
      <c r="VYJ103" s="11"/>
      <c r="VYK103" s="11"/>
      <c r="VYL103" s="11"/>
      <c r="VYM103" s="11"/>
      <c r="VYN103" s="11"/>
      <c r="VYO103" s="11"/>
      <c r="VYP103" s="11"/>
      <c r="VYQ103" s="11"/>
      <c r="VYR103" s="11"/>
      <c r="VYS103" s="11"/>
      <c r="VYT103" s="11"/>
      <c r="VYU103" s="11"/>
      <c r="VYV103" s="11"/>
      <c r="VYW103" s="11"/>
      <c r="VYX103" s="11"/>
      <c r="VYY103" s="11"/>
      <c r="VYZ103" s="11"/>
      <c r="VZA103" s="11"/>
      <c r="VZB103" s="11"/>
      <c r="VZC103" s="11"/>
      <c r="VZD103" s="11"/>
      <c r="VZE103" s="11"/>
      <c r="VZF103" s="11"/>
      <c r="VZG103" s="11"/>
      <c r="VZH103" s="11"/>
      <c r="VZI103" s="11"/>
      <c r="VZJ103" s="11"/>
      <c r="VZK103" s="11"/>
      <c r="VZL103" s="11"/>
      <c r="VZM103" s="11"/>
      <c r="VZN103" s="11"/>
      <c r="VZO103" s="11"/>
      <c r="VZP103" s="11"/>
      <c r="VZQ103" s="11"/>
      <c r="VZR103" s="11"/>
      <c r="VZS103" s="11"/>
      <c r="VZT103" s="11"/>
      <c r="VZU103" s="11"/>
      <c r="VZV103" s="11"/>
      <c r="VZW103" s="11"/>
      <c r="VZX103" s="11"/>
      <c r="VZY103" s="11"/>
      <c r="VZZ103" s="11"/>
      <c r="WAA103" s="11"/>
      <c r="WAB103" s="11"/>
      <c r="WAC103" s="11"/>
      <c r="WAD103" s="11"/>
      <c r="WAE103" s="11"/>
      <c r="WAF103" s="11"/>
      <c r="WAG103" s="11"/>
      <c r="WAH103" s="11"/>
      <c r="WAI103" s="11"/>
      <c r="WAJ103" s="11"/>
      <c r="WAK103" s="11"/>
      <c r="WAL103" s="11"/>
      <c r="WAM103" s="11"/>
      <c r="WAN103" s="11"/>
      <c r="WAO103" s="11"/>
      <c r="WAP103" s="11"/>
      <c r="WAQ103" s="11"/>
      <c r="WAR103" s="11"/>
      <c r="WAS103" s="11"/>
      <c r="WAT103" s="11"/>
      <c r="WAU103" s="11"/>
      <c r="WAV103" s="11"/>
      <c r="WAW103" s="11"/>
      <c r="WAX103" s="11"/>
      <c r="WAY103" s="11"/>
      <c r="WAZ103" s="11"/>
      <c r="WBA103" s="11"/>
      <c r="WBB103" s="11"/>
      <c r="WBC103" s="11"/>
      <c r="WBD103" s="11"/>
      <c r="WBE103" s="11"/>
      <c r="WBF103" s="11"/>
      <c r="WBG103" s="11"/>
      <c r="WBH103" s="11"/>
      <c r="WBI103" s="11"/>
      <c r="WBJ103" s="11"/>
      <c r="WBK103" s="11"/>
      <c r="WBL103" s="11"/>
      <c r="WBM103" s="11"/>
      <c r="WBN103" s="11"/>
      <c r="WBO103" s="11"/>
      <c r="WBP103" s="11"/>
      <c r="WBQ103" s="11"/>
      <c r="WBR103" s="11"/>
      <c r="WBS103" s="11"/>
      <c r="WBT103" s="11"/>
      <c r="WBU103" s="11"/>
      <c r="WBV103" s="11"/>
      <c r="WBW103" s="11"/>
      <c r="WBX103" s="11"/>
      <c r="WBY103" s="11"/>
      <c r="WBZ103" s="11"/>
      <c r="WCA103" s="11"/>
      <c r="WCB103" s="11"/>
      <c r="WCC103" s="11"/>
      <c r="WCD103" s="11"/>
      <c r="WCE103" s="11"/>
      <c r="WCF103" s="11"/>
      <c r="WCG103" s="11"/>
      <c r="WCH103" s="11"/>
      <c r="WCI103" s="11"/>
      <c r="WCJ103" s="11"/>
      <c r="WCK103" s="11"/>
      <c r="WCL103" s="11"/>
      <c r="WCM103" s="11"/>
      <c r="WCN103" s="11"/>
      <c r="WCO103" s="11"/>
      <c r="WCP103" s="11"/>
      <c r="WCQ103" s="11"/>
      <c r="WCR103" s="11"/>
      <c r="WCS103" s="11"/>
      <c r="WCT103" s="11"/>
      <c r="WCU103" s="11"/>
      <c r="WCV103" s="11"/>
      <c r="WCW103" s="11"/>
      <c r="WCX103" s="11"/>
      <c r="WCY103" s="11"/>
      <c r="WCZ103" s="11"/>
      <c r="WDA103" s="11"/>
      <c r="WDB103" s="11"/>
      <c r="WDC103" s="11"/>
      <c r="WDD103" s="11"/>
      <c r="WDE103" s="11"/>
      <c r="WDF103" s="11"/>
      <c r="WDG103" s="11"/>
      <c r="WDH103" s="11"/>
      <c r="WDI103" s="11"/>
      <c r="WDJ103" s="11"/>
      <c r="WDK103" s="11"/>
      <c r="WDL103" s="11"/>
      <c r="WDM103" s="11"/>
      <c r="WDN103" s="11"/>
      <c r="WDO103" s="11"/>
      <c r="WDP103" s="11"/>
      <c r="WDQ103" s="11"/>
      <c r="WDR103" s="11"/>
      <c r="WDS103" s="11"/>
      <c r="WDT103" s="11"/>
      <c r="WDU103" s="11"/>
      <c r="WDV103" s="11"/>
      <c r="WDW103" s="11"/>
      <c r="WDX103" s="11"/>
      <c r="WDY103" s="11"/>
      <c r="WDZ103" s="11"/>
      <c r="WEA103" s="11"/>
      <c r="WEB103" s="11"/>
      <c r="WEC103" s="11"/>
      <c r="WED103" s="11"/>
      <c r="WEE103" s="11"/>
      <c r="WEF103" s="11"/>
      <c r="WEG103" s="11"/>
      <c r="WEH103" s="11"/>
      <c r="WEI103" s="11"/>
      <c r="WEJ103" s="11"/>
      <c r="WEK103" s="11"/>
      <c r="WEL103" s="11"/>
      <c r="WEM103" s="11"/>
      <c r="WEN103" s="11"/>
      <c r="WEO103" s="11"/>
      <c r="WEP103" s="11"/>
      <c r="WEQ103" s="11"/>
      <c r="WER103" s="11"/>
      <c r="WES103" s="11"/>
      <c r="WET103" s="11"/>
      <c r="WEU103" s="11"/>
      <c r="WEV103" s="11"/>
      <c r="WEW103" s="11"/>
      <c r="WEX103" s="11"/>
      <c r="WEY103" s="11"/>
      <c r="WEZ103" s="11"/>
      <c r="WFA103" s="11"/>
      <c r="WFB103" s="11"/>
      <c r="WFC103" s="11"/>
      <c r="WFD103" s="11"/>
      <c r="WFE103" s="11"/>
      <c r="WFF103" s="11"/>
      <c r="WFG103" s="11"/>
      <c r="WFH103" s="11"/>
      <c r="WFI103" s="11"/>
      <c r="WFJ103" s="11"/>
      <c r="WFK103" s="11"/>
      <c r="WFL103" s="11"/>
      <c r="WFM103" s="11"/>
      <c r="WFN103" s="11"/>
      <c r="WFO103" s="11"/>
      <c r="WFP103" s="11"/>
      <c r="WFQ103" s="11"/>
      <c r="WFR103" s="11"/>
      <c r="WFS103" s="11"/>
      <c r="WFT103" s="11"/>
      <c r="WFU103" s="11"/>
      <c r="WFV103" s="11"/>
      <c r="WFW103" s="11"/>
      <c r="WFX103" s="11"/>
      <c r="WFY103" s="11"/>
      <c r="WFZ103" s="11"/>
      <c r="WGA103" s="11"/>
      <c r="WGB103" s="11"/>
      <c r="WGC103" s="11"/>
      <c r="WGD103" s="11"/>
      <c r="WGE103" s="11"/>
      <c r="WGF103" s="11"/>
      <c r="WGG103" s="11"/>
      <c r="WGH103" s="11"/>
      <c r="WGI103" s="11"/>
      <c r="WGJ103" s="11"/>
      <c r="WGK103" s="11"/>
      <c r="WGL103" s="11"/>
      <c r="WGM103" s="11"/>
      <c r="WGN103" s="11"/>
      <c r="WGO103" s="11"/>
      <c r="WGP103" s="11"/>
      <c r="WGQ103" s="11"/>
      <c r="WGR103" s="11"/>
      <c r="WGS103" s="11"/>
      <c r="WGT103" s="11"/>
      <c r="WGU103" s="11"/>
      <c r="WGV103" s="11"/>
      <c r="WGW103" s="11"/>
      <c r="WGX103" s="11"/>
      <c r="WGY103" s="11"/>
      <c r="WGZ103" s="11"/>
      <c r="WHA103" s="11"/>
      <c r="WHB103" s="11"/>
      <c r="WHC103" s="11"/>
      <c r="WHD103" s="11"/>
      <c r="WHE103" s="11"/>
      <c r="WHF103" s="11"/>
      <c r="WHG103" s="11"/>
      <c r="WHH103" s="11"/>
      <c r="WHI103" s="11"/>
      <c r="WHJ103" s="11"/>
      <c r="WHK103" s="11"/>
      <c r="WHL103" s="11"/>
      <c r="WHM103" s="11"/>
      <c r="WHN103" s="11"/>
      <c r="WHO103" s="11"/>
      <c r="WHP103" s="11"/>
      <c r="WHQ103" s="11"/>
      <c r="WHR103" s="11"/>
      <c r="WHS103" s="11"/>
      <c r="WHT103" s="11"/>
      <c r="WHU103" s="11"/>
      <c r="WHV103" s="11"/>
      <c r="WHW103" s="11"/>
      <c r="WHX103" s="11"/>
      <c r="WHY103" s="11"/>
      <c r="WHZ103" s="11"/>
      <c r="WIA103" s="11"/>
      <c r="WIB103" s="11"/>
      <c r="WIC103" s="11"/>
      <c r="WID103" s="11"/>
      <c r="WIE103" s="11"/>
      <c r="WIF103" s="11"/>
      <c r="WIG103" s="11"/>
      <c r="WIH103" s="11"/>
      <c r="WII103" s="11"/>
      <c r="WIJ103" s="11"/>
      <c r="WIK103" s="11"/>
      <c r="WIL103" s="11"/>
      <c r="WIM103" s="11"/>
      <c r="WIN103" s="11"/>
      <c r="WIO103" s="11"/>
      <c r="WIP103" s="11"/>
      <c r="WIQ103" s="11"/>
      <c r="WIR103" s="11"/>
      <c r="WIS103" s="11"/>
      <c r="WIT103" s="11"/>
      <c r="WIU103" s="11"/>
      <c r="WIV103" s="11"/>
      <c r="WIW103" s="11"/>
      <c r="WIX103" s="11"/>
      <c r="WIY103" s="11"/>
      <c r="WIZ103" s="11"/>
      <c r="WJA103" s="11"/>
      <c r="WJB103" s="11"/>
      <c r="WJC103" s="11"/>
      <c r="WJD103" s="11"/>
      <c r="WJE103" s="11"/>
      <c r="WJF103" s="11"/>
      <c r="WJG103" s="11"/>
      <c r="WJH103" s="11"/>
      <c r="WJI103" s="11"/>
      <c r="WJJ103" s="11"/>
      <c r="WJK103" s="11"/>
      <c r="WJL103" s="11"/>
      <c r="WJM103" s="11"/>
      <c r="WJN103" s="11"/>
      <c r="WJO103" s="11"/>
      <c r="WJP103" s="11"/>
      <c r="WJQ103" s="11"/>
      <c r="WJR103" s="11"/>
      <c r="WJS103" s="11"/>
      <c r="WJT103" s="11"/>
      <c r="WJU103" s="11"/>
      <c r="WJV103" s="11"/>
      <c r="WJW103" s="11"/>
      <c r="WJX103" s="11"/>
      <c r="WJY103" s="11"/>
      <c r="WJZ103" s="11"/>
      <c r="WKA103" s="11"/>
      <c r="WKB103" s="11"/>
      <c r="WKC103" s="11"/>
      <c r="WKD103" s="11"/>
      <c r="WKE103" s="11"/>
      <c r="WKF103" s="11"/>
      <c r="WKG103" s="11"/>
      <c r="WKH103" s="11"/>
      <c r="WKI103" s="11"/>
      <c r="WKJ103" s="11"/>
      <c r="WKK103" s="11"/>
      <c r="WKL103" s="11"/>
      <c r="WKM103" s="11"/>
      <c r="WKN103" s="11"/>
      <c r="WKO103" s="11"/>
      <c r="WKP103" s="11"/>
      <c r="WKQ103" s="11"/>
      <c r="WKR103" s="11"/>
      <c r="WKS103" s="11"/>
      <c r="WKT103" s="11"/>
      <c r="WKU103" s="11"/>
      <c r="WKV103" s="11"/>
      <c r="WKW103" s="11"/>
      <c r="WKX103" s="11"/>
      <c r="WKY103" s="11"/>
      <c r="WKZ103" s="11"/>
      <c r="WLA103" s="11"/>
      <c r="WLB103" s="11"/>
      <c r="WLC103" s="11"/>
      <c r="WLD103" s="11"/>
      <c r="WLE103" s="11"/>
      <c r="WLF103" s="11"/>
      <c r="WLG103" s="11"/>
      <c r="WLH103" s="11"/>
      <c r="WLI103" s="11"/>
      <c r="WLJ103" s="11"/>
      <c r="WLK103" s="11"/>
      <c r="WLL103" s="11"/>
      <c r="WLM103" s="11"/>
      <c r="WLN103" s="11"/>
      <c r="WLO103" s="11"/>
      <c r="WLP103" s="11"/>
      <c r="WLQ103" s="11"/>
      <c r="WLR103" s="11"/>
      <c r="WLS103" s="11"/>
      <c r="WLT103" s="11"/>
      <c r="WLU103" s="11"/>
      <c r="WLV103" s="11"/>
      <c r="WLW103" s="11"/>
      <c r="WLX103" s="11"/>
      <c r="WLY103" s="11"/>
      <c r="WLZ103" s="11"/>
      <c r="WMA103" s="11"/>
      <c r="WMB103" s="11"/>
      <c r="WMC103" s="11"/>
      <c r="WMD103" s="11"/>
      <c r="WME103" s="11"/>
      <c r="WMF103" s="11"/>
      <c r="WMG103" s="11"/>
      <c r="WMH103" s="11"/>
      <c r="WMI103" s="11"/>
      <c r="WMJ103" s="11"/>
      <c r="WMK103" s="11"/>
      <c r="WML103" s="11"/>
      <c r="WMM103" s="11"/>
      <c r="WMN103" s="11"/>
      <c r="WMO103" s="11"/>
      <c r="WMP103" s="11"/>
      <c r="WMQ103" s="11"/>
      <c r="WMR103" s="11"/>
      <c r="WMS103" s="11"/>
      <c r="WMT103" s="11"/>
      <c r="WMU103" s="11"/>
      <c r="WMV103" s="11"/>
      <c r="WMW103" s="11"/>
      <c r="WMX103" s="11"/>
      <c r="WMY103" s="11"/>
      <c r="WMZ103" s="11"/>
      <c r="WNA103" s="11"/>
      <c r="WNB103" s="11"/>
      <c r="WNC103" s="11"/>
      <c r="WND103" s="11"/>
      <c r="WNE103" s="11"/>
      <c r="WNF103" s="11"/>
      <c r="WNG103" s="11"/>
      <c r="WNH103" s="11"/>
      <c r="WNI103" s="11"/>
      <c r="WNJ103" s="11"/>
      <c r="WNK103" s="11"/>
      <c r="WNL103" s="11"/>
      <c r="WNM103" s="11"/>
      <c r="WNN103" s="11"/>
      <c r="WNO103" s="11"/>
      <c r="WNP103" s="11"/>
      <c r="WNQ103" s="11"/>
      <c r="WNR103" s="11"/>
      <c r="WNS103" s="11"/>
      <c r="WNT103" s="11"/>
      <c r="WNU103" s="11"/>
      <c r="WNV103" s="11"/>
      <c r="WNW103" s="11"/>
      <c r="WNX103" s="11"/>
      <c r="WNY103" s="11"/>
      <c r="WNZ103" s="11"/>
      <c r="WOA103" s="11"/>
      <c r="WOB103" s="11"/>
      <c r="WOC103" s="11"/>
      <c r="WOD103" s="11"/>
      <c r="WOE103" s="11"/>
      <c r="WOF103" s="11"/>
      <c r="WOG103" s="11"/>
      <c r="WOH103" s="11"/>
      <c r="WOI103" s="11"/>
      <c r="WOJ103" s="11"/>
      <c r="WOK103" s="11"/>
      <c r="WOL103" s="11"/>
      <c r="WOM103" s="11"/>
      <c r="WON103" s="11"/>
      <c r="WOO103" s="11"/>
      <c r="WOP103" s="11"/>
      <c r="WOQ103" s="11"/>
      <c r="WOR103" s="11"/>
      <c r="WOS103" s="11"/>
      <c r="WOT103" s="11"/>
      <c r="WOU103" s="11"/>
      <c r="WOV103" s="11"/>
      <c r="WOW103" s="11"/>
      <c r="WOX103" s="11"/>
      <c r="WOY103" s="11"/>
      <c r="WOZ103" s="11"/>
      <c r="WPA103" s="11"/>
      <c r="WPB103" s="11"/>
      <c r="WPC103" s="11"/>
      <c r="WPD103" s="11"/>
      <c r="WPE103" s="11"/>
      <c r="WPF103" s="11"/>
      <c r="WPG103" s="11"/>
      <c r="WPH103" s="11"/>
      <c r="WPI103" s="11"/>
      <c r="WPJ103" s="11"/>
      <c r="WPK103" s="11"/>
      <c r="WPL103" s="11"/>
      <c r="WPM103" s="11"/>
      <c r="WPN103" s="11"/>
      <c r="WPO103" s="11"/>
      <c r="WPP103" s="11"/>
      <c r="WPQ103" s="11"/>
      <c r="WPR103" s="11"/>
      <c r="WPS103" s="11"/>
      <c r="WPT103" s="11"/>
      <c r="WPU103" s="11"/>
      <c r="WPV103" s="11"/>
      <c r="WPW103" s="11"/>
      <c r="WPX103" s="11"/>
      <c r="WPY103" s="11"/>
      <c r="WPZ103" s="11"/>
      <c r="WQA103" s="11"/>
      <c r="WQB103" s="11"/>
      <c r="WQC103" s="11"/>
      <c r="WQD103" s="11"/>
      <c r="WQE103" s="11"/>
      <c r="WQF103" s="11"/>
      <c r="WQG103" s="11"/>
      <c r="WQH103" s="11"/>
      <c r="WQI103" s="11"/>
      <c r="WQJ103" s="11"/>
      <c r="WQK103" s="11"/>
      <c r="WQL103" s="11"/>
      <c r="WQM103" s="11"/>
      <c r="WQN103" s="11"/>
      <c r="WQO103" s="11"/>
      <c r="WQP103" s="11"/>
      <c r="WQQ103" s="11"/>
      <c r="WQR103" s="11"/>
      <c r="WQS103" s="11"/>
      <c r="WQT103" s="11"/>
      <c r="WQU103" s="11"/>
      <c r="WQV103" s="11"/>
      <c r="WQW103" s="11"/>
      <c r="WQX103" s="11"/>
      <c r="WQY103" s="11"/>
      <c r="WQZ103" s="11"/>
      <c r="WRA103" s="11"/>
      <c r="WRB103" s="11"/>
      <c r="WRC103" s="11"/>
      <c r="WRD103" s="11"/>
      <c r="WRE103" s="11"/>
      <c r="WRF103" s="11"/>
      <c r="WRG103" s="11"/>
      <c r="WRH103" s="11"/>
      <c r="WRI103" s="11"/>
      <c r="WRJ103" s="11"/>
      <c r="WRK103" s="11"/>
      <c r="WRL103" s="11"/>
      <c r="WRM103" s="11"/>
      <c r="WRN103" s="11"/>
      <c r="WRO103" s="11"/>
      <c r="WRP103" s="11"/>
      <c r="WRQ103" s="11"/>
      <c r="WRR103" s="11"/>
      <c r="WRS103" s="11"/>
      <c r="WRT103" s="11"/>
      <c r="WRU103" s="11"/>
      <c r="WRV103" s="11"/>
      <c r="WRW103" s="11"/>
      <c r="WRX103" s="11"/>
      <c r="WRY103" s="11"/>
      <c r="WRZ103" s="11"/>
      <c r="WSA103" s="11"/>
      <c r="WSB103" s="11"/>
      <c r="WSC103" s="11"/>
      <c r="WSD103" s="11"/>
      <c r="WSE103" s="11"/>
      <c r="WSF103" s="11"/>
      <c r="WSG103" s="11"/>
      <c r="WSH103" s="11"/>
      <c r="WSI103" s="11"/>
      <c r="WSJ103" s="11"/>
      <c r="WSK103" s="11"/>
      <c r="WSL103" s="11"/>
      <c r="WSM103" s="11"/>
      <c r="WSN103" s="11"/>
      <c r="WSO103" s="11"/>
      <c r="WSP103" s="11"/>
      <c r="WSQ103" s="11"/>
      <c r="WSR103" s="11"/>
      <c r="WSS103" s="11"/>
      <c r="WST103" s="11"/>
      <c r="WSU103" s="11"/>
      <c r="WSV103" s="11"/>
    </row>
    <row r="104" spans="1:16064" s="14" customFormat="1" x14ac:dyDescent="0.25">
      <c r="C104" s="85" t="str">
        <f t="shared" si="0"/>
        <v>2-bed / 2-bath Apartment Single Occupancy</v>
      </c>
      <c r="D104"/>
      <c r="E104" s="190"/>
      <c r="F104"/>
      <c r="G104" s="188" t="s">
        <v>212</v>
      </c>
      <c r="H104" s="189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</row>
    <row r="105" spans="1:16064" s="14" customFormat="1" x14ac:dyDescent="0.25">
      <c r="C105" s="80" t="s">
        <v>213</v>
      </c>
      <c r="D105"/>
      <c r="E105" s="192"/>
      <c r="F105"/>
      <c r="G105" s="188"/>
      <c r="H105" s="189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  <c r="BZK105" s="11"/>
      <c r="BZL105" s="11"/>
      <c r="BZM105" s="11"/>
      <c r="BZN105" s="11"/>
      <c r="BZO105" s="11"/>
      <c r="BZP105" s="11"/>
      <c r="BZQ105" s="11"/>
      <c r="BZR105" s="11"/>
      <c r="BZS105" s="11"/>
      <c r="BZT105" s="11"/>
      <c r="BZU105" s="11"/>
      <c r="BZV105" s="11"/>
      <c r="BZW105" s="11"/>
      <c r="BZX105" s="11"/>
      <c r="BZY105" s="11"/>
      <c r="BZZ105" s="11"/>
      <c r="CAA105" s="11"/>
      <c r="CAB105" s="11"/>
      <c r="CAC105" s="11"/>
      <c r="CAD105" s="11"/>
      <c r="CAE105" s="11"/>
      <c r="CAF105" s="11"/>
      <c r="CAG105" s="11"/>
      <c r="CAH105" s="11"/>
      <c r="CAI105" s="11"/>
      <c r="CAJ105" s="11"/>
      <c r="CAK105" s="11"/>
      <c r="CAL105" s="11"/>
      <c r="CAM105" s="11"/>
      <c r="CAN105" s="11"/>
      <c r="CAO105" s="11"/>
      <c r="CAP105" s="11"/>
      <c r="CAQ105" s="11"/>
      <c r="CAR105" s="11"/>
      <c r="CAS105" s="11"/>
      <c r="CAT105" s="11"/>
      <c r="CAU105" s="11"/>
      <c r="CAV105" s="11"/>
      <c r="CAW105" s="11"/>
      <c r="CAX105" s="11"/>
      <c r="CAY105" s="11"/>
      <c r="CAZ105" s="11"/>
      <c r="CBA105" s="11"/>
      <c r="CBB105" s="11"/>
      <c r="CBC105" s="11"/>
      <c r="CBD105" s="11"/>
      <c r="CBE105" s="11"/>
      <c r="CBF105" s="11"/>
      <c r="CBG105" s="11"/>
      <c r="CBH105" s="11"/>
      <c r="CBI105" s="11"/>
      <c r="CBJ105" s="11"/>
      <c r="CBK105" s="11"/>
      <c r="CBL105" s="11"/>
      <c r="CBM105" s="11"/>
      <c r="CBN105" s="11"/>
      <c r="CBO105" s="11"/>
      <c r="CBP105" s="11"/>
      <c r="CBQ105" s="11"/>
      <c r="CBR105" s="11"/>
      <c r="CBS105" s="11"/>
      <c r="CBT105" s="11"/>
      <c r="CBU105" s="11"/>
      <c r="CBV105" s="11"/>
      <c r="CBW105" s="11"/>
      <c r="CBX105" s="11"/>
      <c r="CBY105" s="11"/>
      <c r="CBZ105" s="11"/>
      <c r="CCA105" s="11"/>
      <c r="CCB105" s="11"/>
      <c r="CCC105" s="11"/>
      <c r="CCD105" s="11"/>
      <c r="CCE105" s="11"/>
      <c r="CCF105" s="11"/>
      <c r="CCG105" s="11"/>
      <c r="CCH105" s="11"/>
      <c r="CCI105" s="11"/>
      <c r="CCJ105" s="11"/>
      <c r="CCK105" s="11"/>
      <c r="CCL105" s="11"/>
      <c r="CCM105" s="11"/>
      <c r="CCN105" s="11"/>
      <c r="CCO105" s="11"/>
      <c r="CCP105" s="11"/>
      <c r="CCQ105" s="11"/>
      <c r="CCR105" s="11"/>
      <c r="CCS105" s="11"/>
      <c r="CCT105" s="11"/>
      <c r="CCU105" s="11"/>
      <c r="CCV105" s="11"/>
      <c r="CCW105" s="11"/>
      <c r="CCX105" s="11"/>
      <c r="CCY105" s="11"/>
      <c r="CCZ105" s="11"/>
      <c r="CDA105" s="11"/>
      <c r="CDB105" s="11"/>
      <c r="CDC105" s="11"/>
      <c r="CDD105" s="11"/>
      <c r="CDE105" s="11"/>
      <c r="CDF105" s="11"/>
      <c r="CDG105" s="11"/>
      <c r="CDH105" s="11"/>
      <c r="CDI105" s="11"/>
      <c r="CDJ105" s="11"/>
      <c r="CDK105" s="11"/>
      <c r="CDL105" s="11"/>
      <c r="CDM105" s="11"/>
      <c r="CDN105" s="11"/>
      <c r="CDO105" s="11"/>
      <c r="CDP105" s="11"/>
      <c r="CDQ105" s="11"/>
      <c r="CDR105" s="11"/>
      <c r="CDS105" s="11"/>
      <c r="CDT105" s="11"/>
      <c r="CDU105" s="11"/>
      <c r="CDV105" s="11"/>
      <c r="CDW105" s="11"/>
      <c r="CDX105" s="11"/>
      <c r="CDY105" s="11"/>
      <c r="CDZ105" s="11"/>
      <c r="CEA105" s="11"/>
      <c r="CEB105" s="11"/>
      <c r="CEC105" s="11"/>
      <c r="CED105" s="11"/>
      <c r="CEE105" s="11"/>
      <c r="CEF105" s="11"/>
      <c r="CEG105" s="11"/>
      <c r="CEH105" s="11"/>
      <c r="CEI105" s="11"/>
      <c r="CEJ105" s="11"/>
      <c r="CEK105" s="11"/>
      <c r="CEL105" s="11"/>
      <c r="CEM105" s="11"/>
      <c r="CEN105" s="11"/>
      <c r="CEO105" s="11"/>
      <c r="CEP105" s="11"/>
      <c r="CEQ105" s="11"/>
      <c r="CER105" s="11"/>
      <c r="CES105" s="11"/>
      <c r="CET105" s="11"/>
      <c r="CEU105" s="11"/>
      <c r="CEV105" s="11"/>
      <c r="CEW105" s="11"/>
      <c r="CEX105" s="11"/>
      <c r="CEY105" s="11"/>
      <c r="CEZ105" s="11"/>
      <c r="CFA105" s="11"/>
      <c r="CFB105" s="11"/>
      <c r="CFC105" s="11"/>
      <c r="CFD105" s="11"/>
      <c r="CFE105" s="11"/>
      <c r="CFF105" s="11"/>
      <c r="CFG105" s="11"/>
      <c r="CFH105" s="11"/>
      <c r="CFI105" s="11"/>
      <c r="CFJ105" s="11"/>
      <c r="CFK105" s="11"/>
      <c r="CFL105" s="11"/>
      <c r="CFM105" s="11"/>
      <c r="CFN105" s="11"/>
      <c r="CFO105" s="11"/>
      <c r="CFP105" s="11"/>
      <c r="CFQ105" s="11"/>
      <c r="CFR105" s="11"/>
      <c r="CFS105" s="11"/>
      <c r="CFT105" s="11"/>
      <c r="CFU105" s="11"/>
      <c r="CFV105" s="11"/>
      <c r="CFW105" s="11"/>
      <c r="CFX105" s="11"/>
      <c r="CFY105" s="11"/>
      <c r="CFZ105" s="11"/>
      <c r="CGA105" s="11"/>
      <c r="CGB105" s="11"/>
      <c r="CGC105" s="11"/>
      <c r="CGD105" s="11"/>
      <c r="CGE105" s="11"/>
      <c r="CGF105" s="11"/>
      <c r="CGG105" s="11"/>
      <c r="CGH105" s="11"/>
      <c r="CGI105" s="11"/>
      <c r="CGJ105" s="11"/>
      <c r="CGK105" s="11"/>
      <c r="CGL105" s="11"/>
      <c r="CGM105" s="11"/>
      <c r="CGN105" s="11"/>
      <c r="CGO105" s="11"/>
      <c r="CGP105" s="11"/>
      <c r="CGQ105" s="11"/>
      <c r="CGR105" s="11"/>
      <c r="CGS105" s="11"/>
      <c r="CGT105" s="11"/>
      <c r="CGU105" s="11"/>
      <c r="CGV105" s="11"/>
      <c r="CGW105" s="11"/>
      <c r="CGX105" s="11"/>
      <c r="CGY105" s="11"/>
      <c r="CGZ105" s="11"/>
      <c r="CHA105" s="11"/>
      <c r="CHB105" s="11"/>
      <c r="CHC105" s="11"/>
      <c r="CHD105" s="11"/>
      <c r="CHE105" s="11"/>
      <c r="CHF105" s="11"/>
      <c r="CHG105" s="11"/>
      <c r="CHH105" s="11"/>
      <c r="CHI105" s="11"/>
      <c r="CHJ105" s="11"/>
      <c r="CHK105" s="11"/>
      <c r="CHL105" s="11"/>
      <c r="CHM105" s="11"/>
      <c r="CHN105" s="11"/>
      <c r="CHO105" s="11"/>
      <c r="CHP105" s="11"/>
      <c r="CHQ105" s="11"/>
      <c r="CHR105" s="11"/>
      <c r="CHS105" s="11"/>
      <c r="CHT105" s="11"/>
      <c r="CHU105" s="11"/>
      <c r="CHV105" s="11"/>
      <c r="CHW105" s="11"/>
      <c r="CHX105" s="11"/>
      <c r="CHY105" s="11"/>
      <c r="CHZ105" s="11"/>
      <c r="CIA105" s="11"/>
      <c r="CIB105" s="11"/>
      <c r="CIC105" s="11"/>
      <c r="CID105" s="11"/>
      <c r="CIE105" s="11"/>
      <c r="CIF105" s="11"/>
      <c r="CIG105" s="11"/>
      <c r="CIH105" s="11"/>
      <c r="CII105" s="11"/>
      <c r="CIJ105" s="11"/>
      <c r="CIK105" s="11"/>
      <c r="CIL105" s="11"/>
      <c r="CIM105" s="11"/>
      <c r="CIN105" s="11"/>
      <c r="CIO105" s="11"/>
      <c r="CIP105" s="11"/>
      <c r="CIQ105" s="11"/>
      <c r="CIR105" s="11"/>
      <c r="CIS105" s="11"/>
      <c r="CIT105" s="11"/>
      <c r="CIU105" s="11"/>
      <c r="CIV105" s="11"/>
      <c r="CIW105" s="11"/>
      <c r="CIX105" s="11"/>
      <c r="CIY105" s="11"/>
      <c r="CIZ105" s="11"/>
      <c r="CJA105" s="11"/>
      <c r="CJB105" s="11"/>
      <c r="CJC105" s="11"/>
      <c r="CJD105" s="11"/>
      <c r="CJE105" s="11"/>
      <c r="CJF105" s="11"/>
      <c r="CJG105" s="11"/>
      <c r="CJH105" s="11"/>
      <c r="CJI105" s="11"/>
      <c r="CJJ105" s="11"/>
      <c r="CJK105" s="11"/>
      <c r="CJL105" s="11"/>
      <c r="CJM105" s="11"/>
      <c r="CJN105" s="11"/>
      <c r="CJO105" s="11"/>
      <c r="CJP105" s="11"/>
      <c r="CJQ105" s="11"/>
      <c r="CJR105" s="11"/>
      <c r="CJS105" s="11"/>
      <c r="CJT105" s="11"/>
      <c r="CJU105" s="11"/>
      <c r="CJV105" s="11"/>
      <c r="CJW105" s="11"/>
      <c r="CJX105" s="11"/>
      <c r="CJY105" s="11"/>
      <c r="CJZ105" s="11"/>
      <c r="CKA105" s="11"/>
      <c r="CKB105" s="11"/>
      <c r="CKC105" s="11"/>
      <c r="CKD105" s="11"/>
      <c r="CKE105" s="11"/>
      <c r="CKF105" s="11"/>
      <c r="CKG105" s="11"/>
      <c r="CKH105" s="11"/>
      <c r="CKI105" s="11"/>
      <c r="CKJ105" s="11"/>
      <c r="CKK105" s="11"/>
      <c r="CKL105" s="11"/>
      <c r="CKM105" s="11"/>
      <c r="CKN105" s="11"/>
      <c r="CKO105" s="11"/>
      <c r="CKP105" s="11"/>
      <c r="CKQ105" s="11"/>
      <c r="CKR105" s="11"/>
      <c r="CKS105" s="11"/>
      <c r="CKT105" s="11"/>
      <c r="CKU105" s="11"/>
      <c r="CKV105" s="11"/>
      <c r="CKW105" s="11"/>
      <c r="CKX105" s="11"/>
      <c r="CKY105" s="11"/>
      <c r="CKZ105" s="11"/>
      <c r="CLA105" s="11"/>
      <c r="CLB105" s="11"/>
      <c r="CLC105" s="11"/>
      <c r="CLD105" s="11"/>
      <c r="CLE105" s="11"/>
      <c r="CLF105" s="11"/>
      <c r="CLG105" s="11"/>
      <c r="CLH105" s="11"/>
      <c r="CLI105" s="11"/>
      <c r="CLJ105" s="11"/>
      <c r="CLK105" s="11"/>
      <c r="CLL105" s="11"/>
      <c r="CLM105" s="11"/>
      <c r="CLN105" s="11"/>
      <c r="CLO105" s="11"/>
      <c r="CLP105" s="11"/>
      <c r="CLQ105" s="11"/>
      <c r="CLR105" s="11"/>
      <c r="CLS105" s="11"/>
      <c r="CLT105" s="11"/>
      <c r="CLU105" s="11"/>
      <c r="CLV105" s="11"/>
      <c r="CLW105" s="11"/>
      <c r="CLX105" s="11"/>
      <c r="CLY105" s="11"/>
      <c r="CLZ105" s="11"/>
      <c r="CMA105" s="11"/>
      <c r="CMB105" s="11"/>
      <c r="CMC105" s="11"/>
      <c r="CMD105" s="11"/>
      <c r="CME105" s="11"/>
      <c r="CMF105" s="11"/>
      <c r="CMG105" s="11"/>
      <c r="CMH105" s="11"/>
      <c r="CMI105" s="11"/>
      <c r="CMJ105" s="11"/>
      <c r="CMK105" s="11"/>
      <c r="CML105" s="11"/>
      <c r="CMM105" s="11"/>
      <c r="CMN105" s="11"/>
      <c r="CMO105" s="11"/>
      <c r="CMP105" s="11"/>
      <c r="CMQ105" s="11"/>
      <c r="CMR105" s="11"/>
      <c r="CMS105" s="11"/>
      <c r="CMT105" s="11"/>
      <c r="CMU105" s="11"/>
      <c r="CMV105" s="11"/>
      <c r="CMW105" s="11"/>
      <c r="CMX105" s="11"/>
      <c r="CMY105" s="11"/>
      <c r="CMZ105" s="11"/>
      <c r="CNA105" s="11"/>
      <c r="CNB105" s="11"/>
      <c r="CNC105" s="11"/>
      <c r="CND105" s="11"/>
      <c r="CNE105" s="11"/>
      <c r="CNF105" s="11"/>
      <c r="CNG105" s="11"/>
      <c r="CNH105" s="11"/>
      <c r="CNI105" s="11"/>
      <c r="CNJ105" s="11"/>
      <c r="CNK105" s="11"/>
      <c r="CNL105" s="11"/>
      <c r="CNM105" s="11"/>
      <c r="CNN105" s="11"/>
      <c r="CNO105" s="11"/>
      <c r="CNP105" s="11"/>
      <c r="CNQ105" s="11"/>
      <c r="CNR105" s="11"/>
      <c r="CNS105" s="11"/>
      <c r="CNT105" s="11"/>
      <c r="CNU105" s="11"/>
      <c r="CNV105" s="11"/>
      <c r="CNW105" s="11"/>
      <c r="CNX105" s="11"/>
      <c r="CNY105" s="11"/>
      <c r="CNZ105" s="11"/>
      <c r="COA105" s="11"/>
      <c r="COB105" s="11"/>
      <c r="COC105" s="11"/>
      <c r="COD105" s="11"/>
      <c r="COE105" s="11"/>
      <c r="COF105" s="11"/>
      <c r="COG105" s="11"/>
      <c r="COH105" s="11"/>
      <c r="COI105" s="11"/>
      <c r="COJ105" s="11"/>
      <c r="COK105" s="11"/>
      <c r="COL105" s="11"/>
      <c r="COM105" s="11"/>
      <c r="CON105" s="11"/>
      <c r="COO105" s="11"/>
      <c r="COP105" s="11"/>
      <c r="COQ105" s="11"/>
      <c r="COR105" s="11"/>
      <c r="COS105" s="11"/>
      <c r="COT105" s="11"/>
      <c r="COU105" s="11"/>
      <c r="COV105" s="11"/>
      <c r="COW105" s="11"/>
      <c r="COX105" s="11"/>
      <c r="COY105" s="11"/>
      <c r="COZ105" s="11"/>
      <c r="CPA105" s="11"/>
      <c r="CPB105" s="11"/>
      <c r="CPC105" s="11"/>
      <c r="CPD105" s="11"/>
      <c r="CPE105" s="11"/>
      <c r="CPF105" s="11"/>
      <c r="CPG105" s="11"/>
      <c r="CPH105" s="11"/>
      <c r="CPI105" s="11"/>
      <c r="CPJ105" s="11"/>
      <c r="CPK105" s="11"/>
      <c r="CPL105" s="11"/>
      <c r="CPM105" s="11"/>
      <c r="CPN105" s="11"/>
      <c r="CPO105" s="11"/>
      <c r="CPP105" s="11"/>
      <c r="CPQ105" s="11"/>
      <c r="CPR105" s="11"/>
      <c r="CPS105" s="11"/>
      <c r="CPT105" s="11"/>
      <c r="CPU105" s="11"/>
      <c r="CPV105" s="11"/>
      <c r="CPW105" s="11"/>
      <c r="CPX105" s="11"/>
      <c r="CPY105" s="11"/>
      <c r="CPZ105" s="11"/>
      <c r="CQA105" s="11"/>
      <c r="CQB105" s="11"/>
      <c r="CQC105" s="11"/>
      <c r="CQD105" s="11"/>
      <c r="CQE105" s="11"/>
      <c r="CQF105" s="11"/>
      <c r="CQG105" s="11"/>
      <c r="CQH105" s="11"/>
      <c r="CQI105" s="11"/>
      <c r="CQJ105" s="11"/>
      <c r="CQK105" s="11"/>
      <c r="CQL105" s="11"/>
      <c r="CQM105" s="11"/>
      <c r="CQN105" s="11"/>
      <c r="CQO105" s="11"/>
      <c r="CQP105" s="11"/>
      <c r="CQQ105" s="11"/>
      <c r="CQR105" s="11"/>
      <c r="CQS105" s="11"/>
      <c r="CQT105" s="11"/>
      <c r="CQU105" s="11"/>
      <c r="CQV105" s="11"/>
      <c r="CQW105" s="11"/>
      <c r="CQX105" s="11"/>
      <c r="CQY105" s="11"/>
      <c r="CQZ105" s="11"/>
      <c r="CRA105" s="11"/>
      <c r="CRB105" s="11"/>
      <c r="CRC105" s="11"/>
      <c r="CRD105" s="11"/>
      <c r="CRE105" s="11"/>
      <c r="CRF105" s="11"/>
      <c r="CRG105" s="11"/>
      <c r="CRH105" s="11"/>
      <c r="CRI105" s="11"/>
      <c r="CRJ105" s="11"/>
      <c r="CRK105" s="11"/>
      <c r="CRL105" s="11"/>
      <c r="CRM105" s="11"/>
      <c r="CRN105" s="11"/>
      <c r="CRO105" s="11"/>
      <c r="CRP105" s="11"/>
      <c r="CRQ105" s="11"/>
      <c r="CRR105" s="11"/>
      <c r="CRS105" s="11"/>
      <c r="CRT105" s="11"/>
      <c r="CRU105" s="11"/>
      <c r="CRV105" s="11"/>
      <c r="CRW105" s="11"/>
      <c r="CRX105" s="11"/>
      <c r="CRY105" s="11"/>
      <c r="CRZ105" s="11"/>
      <c r="CSA105" s="11"/>
      <c r="CSB105" s="11"/>
      <c r="CSC105" s="11"/>
      <c r="CSD105" s="11"/>
      <c r="CSE105" s="11"/>
      <c r="CSF105" s="11"/>
      <c r="CSG105" s="11"/>
      <c r="CSH105" s="11"/>
      <c r="CSI105" s="11"/>
      <c r="CSJ105" s="11"/>
      <c r="CSK105" s="11"/>
      <c r="CSL105" s="11"/>
      <c r="CSM105" s="11"/>
      <c r="CSN105" s="11"/>
      <c r="CSO105" s="11"/>
      <c r="CSP105" s="11"/>
      <c r="CSQ105" s="11"/>
      <c r="CSR105" s="11"/>
      <c r="CSS105" s="11"/>
      <c r="CST105" s="11"/>
      <c r="CSU105" s="11"/>
      <c r="CSV105" s="11"/>
      <c r="CSW105" s="11"/>
      <c r="CSX105" s="11"/>
      <c r="CSY105" s="11"/>
      <c r="CSZ105" s="11"/>
      <c r="CTA105" s="11"/>
      <c r="CTB105" s="11"/>
      <c r="CTC105" s="11"/>
      <c r="CTD105" s="11"/>
      <c r="CTE105" s="11"/>
      <c r="CTF105" s="11"/>
      <c r="CTG105" s="11"/>
      <c r="CTH105" s="11"/>
      <c r="CTI105" s="11"/>
      <c r="CTJ105" s="11"/>
      <c r="CTK105" s="11"/>
      <c r="CTL105" s="11"/>
      <c r="CTM105" s="11"/>
      <c r="CTN105" s="11"/>
      <c r="CTO105" s="11"/>
      <c r="CTP105" s="11"/>
      <c r="CTQ105" s="11"/>
      <c r="CTR105" s="11"/>
      <c r="CTS105" s="11"/>
      <c r="CTT105" s="11"/>
      <c r="CTU105" s="11"/>
      <c r="CTV105" s="11"/>
      <c r="CTW105" s="11"/>
      <c r="CTX105" s="11"/>
      <c r="CTY105" s="11"/>
      <c r="CTZ105" s="11"/>
      <c r="CUA105" s="11"/>
      <c r="CUB105" s="11"/>
      <c r="CUC105" s="11"/>
      <c r="CUD105" s="11"/>
      <c r="CUE105" s="11"/>
      <c r="CUF105" s="11"/>
      <c r="CUG105" s="11"/>
      <c r="CUH105" s="11"/>
      <c r="CUI105" s="11"/>
      <c r="CUJ105" s="11"/>
      <c r="CUK105" s="11"/>
      <c r="CUL105" s="11"/>
      <c r="CUM105" s="11"/>
      <c r="CUN105" s="11"/>
      <c r="CUO105" s="11"/>
      <c r="CUP105" s="11"/>
      <c r="CUQ105" s="11"/>
      <c r="CUR105" s="11"/>
      <c r="CUS105" s="11"/>
      <c r="CUT105" s="11"/>
      <c r="CUU105" s="11"/>
      <c r="CUV105" s="11"/>
      <c r="CUW105" s="11"/>
      <c r="CUX105" s="11"/>
      <c r="CUY105" s="11"/>
      <c r="CUZ105" s="11"/>
      <c r="CVA105" s="11"/>
      <c r="CVB105" s="11"/>
      <c r="CVC105" s="11"/>
      <c r="CVD105" s="11"/>
      <c r="CVE105" s="11"/>
      <c r="CVF105" s="11"/>
      <c r="CVG105" s="11"/>
      <c r="CVH105" s="11"/>
      <c r="CVI105" s="11"/>
      <c r="CVJ105" s="11"/>
      <c r="CVK105" s="11"/>
      <c r="CVL105" s="11"/>
      <c r="CVM105" s="11"/>
      <c r="CVN105" s="11"/>
      <c r="CVO105" s="11"/>
      <c r="CVP105" s="11"/>
      <c r="CVQ105" s="11"/>
      <c r="CVR105" s="11"/>
      <c r="CVS105" s="11"/>
      <c r="CVT105" s="11"/>
      <c r="CVU105" s="11"/>
      <c r="CVV105" s="11"/>
      <c r="CVW105" s="11"/>
      <c r="CVX105" s="11"/>
      <c r="CVY105" s="11"/>
      <c r="CVZ105" s="11"/>
      <c r="CWA105" s="11"/>
      <c r="CWB105" s="11"/>
      <c r="CWC105" s="11"/>
      <c r="CWD105" s="11"/>
      <c r="CWE105" s="11"/>
      <c r="CWF105" s="11"/>
      <c r="CWG105" s="11"/>
      <c r="CWH105" s="11"/>
      <c r="CWI105" s="11"/>
      <c r="CWJ105" s="11"/>
      <c r="CWK105" s="11"/>
      <c r="CWL105" s="11"/>
      <c r="CWM105" s="11"/>
      <c r="CWN105" s="11"/>
      <c r="CWO105" s="11"/>
      <c r="CWP105" s="11"/>
      <c r="CWQ105" s="11"/>
      <c r="CWR105" s="11"/>
      <c r="CWS105" s="11"/>
      <c r="CWT105" s="11"/>
      <c r="CWU105" s="11"/>
      <c r="CWV105" s="11"/>
      <c r="CWW105" s="11"/>
      <c r="CWX105" s="11"/>
      <c r="CWY105" s="11"/>
      <c r="CWZ105" s="11"/>
      <c r="CXA105" s="11"/>
      <c r="CXB105" s="11"/>
      <c r="CXC105" s="11"/>
      <c r="CXD105" s="11"/>
      <c r="CXE105" s="11"/>
      <c r="CXF105" s="11"/>
      <c r="CXG105" s="11"/>
      <c r="CXH105" s="11"/>
      <c r="CXI105" s="11"/>
      <c r="CXJ105" s="11"/>
      <c r="CXK105" s="11"/>
      <c r="CXL105" s="11"/>
      <c r="CXM105" s="11"/>
      <c r="CXN105" s="11"/>
      <c r="CXO105" s="11"/>
      <c r="CXP105" s="11"/>
      <c r="CXQ105" s="11"/>
      <c r="CXR105" s="11"/>
      <c r="CXS105" s="11"/>
      <c r="CXT105" s="11"/>
      <c r="CXU105" s="11"/>
      <c r="CXV105" s="11"/>
      <c r="CXW105" s="11"/>
      <c r="CXX105" s="11"/>
      <c r="CXY105" s="11"/>
      <c r="CXZ105" s="11"/>
      <c r="CYA105" s="11"/>
      <c r="CYB105" s="11"/>
      <c r="CYC105" s="11"/>
      <c r="CYD105" s="11"/>
      <c r="CYE105" s="11"/>
      <c r="CYF105" s="11"/>
      <c r="CYG105" s="11"/>
      <c r="CYH105" s="11"/>
      <c r="CYI105" s="11"/>
      <c r="CYJ105" s="11"/>
      <c r="CYK105" s="11"/>
      <c r="CYL105" s="11"/>
      <c r="CYM105" s="11"/>
      <c r="CYN105" s="11"/>
      <c r="CYO105" s="11"/>
      <c r="CYP105" s="11"/>
      <c r="CYQ105" s="11"/>
      <c r="CYR105" s="11"/>
      <c r="CYS105" s="11"/>
      <c r="CYT105" s="11"/>
      <c r="CYU105" s="11"/>
      <c r="CYV105" s="11"/>
      <c r="CYW105" s="11"/>
      <c r="CYX105" s="11"/>
      <c r="CYY105" s="11"/>
      <c r="CYZ105" s="11"/>
      <c r="CZA105" s="11"/>
      <c r="CZB105" s="11"/>
      <c r="CZC105" s="11"/>
      <c r="CZD105" s="11"/>
      <c r="CZE105" s="11"/>
      <c r="CZF105" s="11"/>
      <c r="CZG105" s="11"/>
      <c r="CZH105" s="11"/>
      <c r="CZI105" s="11"/>
      <c r="CZJ105" s="11"/>
      <c r="CZK105" s="11"/>
      <c r="CZL105" s="11"/>
      <c r="CZM105" s="11"/>
      <c r="CZN105" s="11"/>
      <c r="CZO105" s="11"/>
      <c r="CZP105" s="11"/>
      <c r="CZQ105" s="11"/>
      <c r="CZR105" s="11"/>
      <c r="CZS105" s="11"/>
      <c r="CZT105" s="11"/>
      <c r="CZU105" s="11"/>
      <c r="CZV105" s="11"/>
      <c r="CZW105" s="11"/>
      <c r="CZX105" s="11"/>
      <c r="CZY105" s="11"/>
      <c r="CZZ105" s="11"/>
      <c r="DAA105" s="11"/>
      <c r="DAB105" s="11"/>
      <c r="DAC105" s="11"/>
      <c r="DAD105" s="11"/>
      <c r="DAE105" s="11"/>
      <c r="DAF105" s="11"/>
      <c r="DAG105" s="11"/>
      <c r="DAH105" s="11"/>
      <c r="DAI105" s="11"/>
      <c r="DAJ105" s="11"/>
      <c r="DAK105" s="11"/>
      <c r="DAL105" s="11"/>
      <c r="DAM105" s="11"/>
      <c r="DAN105" s="11"/>
      <c r="DAO105" s="11"/>
      <c r="DAP105" s="11"/>
      <c r="DAQ105" s="11"/>
      <c r="DAR105" s="11"/>
      <c r="DAS105" s="11"/>
      <c r="DAT105" s="11"/>
      <c r="DAU105" s="11"/>
      <c r="DAV105" s="11"/>
      <c r="DAW105" s="11"/>
      <c r="DAX105" s="11"/>
      <c r="DAY105" s="11"/>
      <c r="DAZ105" s="11"/>
      <c r="DBA105" s="11"/>
      <c r="DBB105" s="11"/>
      <c r="DBC105" s="11"/>
      <c r="DBD105" s="11"/>
      <c r="DBE105" s="11"/>
      <c r="DBF105" s="11"/>
      <c r="DBG105" s="11"/>
      <c r="DBH105" s="11"/>
      <c r="DBI105" s="11"/>
      <c r="DBJ105" s="11"/>
      <c r="DBK105" s="11"/>
      <c r="DBL105" s="11"/>
      <c r="DBM105" s="11"/>
      <c r="DBN105" s="11"/>
      <c r="DBO105" s="11"/>
      <c r="DBP105" s="11"/>
      <c r="DBQ105" s="11"/>
      <c r="DBR105" s="11"/>
      <c r="DBS105" s="11"/>
      <c r="DBT105" s="11"/>
      <c r="DBU105" s="11"/>
      <c r="DBV105" s="11"/>
      <c r="DBW105" s="11"/>
      <c r="DBX105" s="11"/>
      <c r="DBY105" s="11"/>
      <c r="DBZ105" s="11"/>
      <c r="DCA105" s="11"/>
      <c r="DCB105" s="11"/>
      <c r="DCC105" s="11"/>
      <c r="DCD105" s="11"/>
      <c r="DCE105" s="11"/>
      <c r="DCF105" s="11"/>
      <c r="DCG105" s="11"/>
      <c r="DCH105" s="11"/>
      <c r="DCI105" s="11"/>
      <c r="DCJ105" s="11"/>
      <c r="DCK105" s="11"/>
      <c r="DCL105" s="11"/>
      <c r="DCM105" s="11"/>
      <c r="DCN105" s="11"/>
      <c r="DCO105" s="11"/>
      <c r="DCP105" s="11"/>
      <c r="DCQ105" s="11"/>
      <c r="DCR105" s="11"/>
      <c r="DCS105" s="11"/>
      <c r="DCT105" s="11"/>
      <c r="DCU105" s="11"/>
      <c r="DCV105" s="11"/>
      <c r="DCW105" s="11"/>
      <c r="DCX105" s="11"/>
      <c r="DCY105" s="11"/>
      <c r="DCZ105" s="11"/>
      <c r="DDA105" s="11"/>
      <c r="DDB105" s="11"/>
      <c r="DDC105" s="11"/>
      <c r="DDD105" s="11"/>
      <c r="DDE105" s="11"/>
      <c r="DDF105" s="11"/>
      <c r="DDG105" s="11"/>
      <c r="DDH105" s="11"/>
      <c r="DDI105" s="11"/>
      <c r="DDJ105" s="11"/>
      <c r="DDK105" s="11"/>
      <c r="DDL105" s="11"/>
      <c r="DDM105" s="11"/>
      <c r="DDN105" s="11"/>
      <c r="DDO105" s="11"/>
      <c r="DDP105" s="11"/>
      <c r="DDQ105" s="11"/>
      <c r="DDR105" s="11"/>
      <c r="DDS105" s="11"/>
      <c r="DDT105" s="11"/>
      <c r="DDU105" s="11"/>
      <c r="DDV105" s="11"/>
      <c r="DDW105" s="11"/>
      <c r="DDX105" s="11"/>
      <c r="DDY105" s="11"/>
      <c r="DDZ105" s="11"/>
      <c r="DEA105" s="11"/>
      <c r="DEB105" s="11"/>
      <c r="DEC105" s="11"/>
      <c r="DED105" s="11"/>
      <c r="DEE105" s="11"/>
      <c r="DEF105" s="11"/>
      <c r="DEG105" s="11"/>
      <c r="DEH105" s="11"/>
      <c r="DEI105" s="11"/>
      <c r="DEJ105" s="11"/>
      <c r="DEK105" s="11"/>
      <c r="DEL105" s="11"/>
      <c r="DEM105" s="11"/>
      <c r="DEN105" s="11"/>
      <c r="DEO105" s="11"/>
      <c r="DEP105" s="11"/>
      <c r="DEQ105" s="11"/>
      <c r="DER105" s="11"/>
      <c r="DES105" s="11"/>
      <c r="DET105" s="11"/>
      <c r="DEU105" s="11"/>
      <c r="DEV105" s="11"/>
      <c r="DEW105" s="11"/>
      <c r="DEX105" s="11"/>
      <c r="DEY105" s="11"/>
      <c r="DEZ105" s="11"/>
      <c r="DFA105" s="11"/>
      <c r="DFB105" s="11"/>
      <c r="DFC105" s="11"/>
      <c r="DFD105" s="11"/>
      <c r="DFE105" s="11"/>
      <c r="DFF105" s="11"/>
      <c r="DFG105" s="11"/>
      <c r="DFH105" s="11"/>
      <c r="DFI105" s="11"/>
      <c r="DFJ105" s="11"/>
      <c r="DFK105" s="11"/>
      <c r="DFL105" s="11"/>
      <c r="DFM105" s="11"/>
      <c r="DFN105" s="11"/>
      <c r="DFO105" s="11"/>
      <c r="DFP105" s="11"/>
      <c r="DFQ105" s="11"/>
      <c r="DFR105" s="11"/>
      <c r="DFS105" s="11"/>
      <c r="DFT105" s="11"/>
      <c r="DFU105" s="11"/>
      <c r="DFV105" s="11"/>
      <c r="DFW105" s="11"/>
      <c r="DFX105" s="11"/>
      <c r="DFY105" s="11"/>
      <c r="DFZ105" s="11"/>
      <c r="DGA105" s="11"/>
      <c r="DGB105" s="11"/>
      <c r="DGC105" s="11"/>
      <c r="DGD105" s="11"/>
      <c r="DGE105" s="11"/>
      <c r="DGF105" s="11"/>
      <c r="DGG105" s="11"/>
      <c r="DGH105" s="11"/>
      <c r="DGI105" s="11"/>
      <c r="DGJ105" s="11"/>
      <c r="DGK105" s="11"/>
      <c r="DGL105" s="11"/>
      <c r="DGM105" s="11"/>
      <c r="DGN105" s="11"/>
      <c r="DGO105" s="11"/>
      <c r="DGP105" s="11"/>
      <c r="DGQ105" s="11"/>
      <c r="DGR105" s="11"/>
      <c r="DGS105" s="11"/>
      <c r="DGT105" s="11"/>
      <c r="DGU105" s="11"/>
      <c r="DGV105" s="11"/>
      <c r="DGW105" s="11"/>
      <c r="DGX105" s="11"/>
      <c r="DGY105" s="11"/>
      <c r="DGZ105" s="11"/>
      <c r="DHA105" s="11"/>
      <c r="DHB105" s="11"/>
      <c r="DHC105" s="11"/>
      <c r="DHD105" s="11"/>
      <c r="DHE105" s="11"/>
      <c r="DHF105" s="11"/>
      <c r="DHG105" s="11"/>
      <c r="DHH105" s="11"/>
      <c r="DHI105" s="11"/>
      <c r="DHJ105" s="11"/>
      <c r="DHK105" s="11"/>
      <c r="DHL105" s="11"/>
      <c r="DHM105" s="11"/>
      <c r="DHN105" s="11"/>
      <c r="DHO105" s="11"/>
      <c r="DHP105" s="11"/>
      <c r="DHQ105" s="11"/>
      <c r="DHR105" s="11"/>
      <c r="DHS105" s="11"/>
      <c r="DHT105" s="11"/>
      <c r="DHU105" s="11"/>
      <c r="DHV105" s="11"/>
      <c r="DHW105" s="11"/>
      <c r="DHX105" s="11"/>
      <c r="DHY105" s="11"/>
      <c r="DHZ105" s="11"/>
      <c r="DIA105" s="11"/>
      <c r="DIB105" s="11"/>
      <c r="DIC105" s="11"/>
      <c r="DID105" s="11"/>
      <c r="DIE105" s="11"/>
      <c r="DIF105" s="11"/>
      <c r="DIG105" s="11"/>
      <c r="DIH105" s="11"/>
      <c r="DII105" s="11"/>
      <c r="DIJ105" s="11"/>
      <c r="DIK105" s="11"/>
      <c r="DIL105" s="11"/>
      <c r="DIM105" s="11"/>
      <c r="DIN105" s="11"/>
      <c r="DIO105" s="11"/>
      <c r="DIP105" s="11"/>
      <c r="DIQ105" s="11"/>
      <c r="DIR105" s="11"/>
      <c r="DIS105" s="11"/>
      <c r="DIT105" s="11"/>
      <c r="DIU105" s="11"/>
      <c r="DIV105" s="11"/>
      <c r="DIW105" s="11"/>
      <c r="DIX105" s="11"/>
      <c r="DIY105" s="11"/>
      <c r="DIZ105" s="11"/>
      <c r="DJA105" s="11"/>
      <c r="DJB105" s="11"/>
      <c r="DJC105" s="11"/>
      <c r="DJD105" s="11"/>
      <c r="DJE105" s="11"/>
      <c r="DJF105" s="11"/>
      <c r="DJG105" s="11"/>
      <c r="DJH105" s="11"/>
      <c r="DJI105" s="11"/>
      <c r="DJJ105" s="11"/>
      <c r="DJK105" s="11"/>
      <c r="DJL105" s="11"/>
      <c r="DJM105" s="11"/>
      <c r="DJN105" s="11"/>
      <c r="DJO105" s="11"/>
      <c r="DJP105" s="11"/>
      <c r="DJQ105" s="11"/>
      <c r="DJR105" s="11"/>
      <c r="DJS105" s="11"/>
      <c r="DJT105" s="11"/>
      <c r="DJU105" s="11"/>
      <c r="DJV105" s="11"/>
      <c r="DJW105" s="11"/>
      <c r="DJX105" s="11"/>
      <c r="DJY105" s="11"/>
      <c r="DJZ105" s="11"/>
      <c r="DKA105" s="11"/>
      <c r="DKB105" s="11"/>
      <c r="DKC105" s="11"/>
      <c r="DKD105" s="11"/>
      <c r="DKE105" s="11"/>
      <c r="DKF105" s="11"/>
      <c r="DKG105" s="11"/>
      <c r="DKH105" s="11"/>
      <c r="DKI105" s="11"/>
      <c r="DKJ105" s="11"/>
      <c r="DKK105" s="11"/>
      <c r="DKL105" s="11"/>
      <c r="DKM105" s="11"/>
      <c r="DKN105" s="11"/>
      <c r="DKO105" s="11"/>
      <c r="DKP105" s="11"/>
      <c r="DKQ105" s="11"/>
      <c r="DKR105" s="11"/>
      <c r="DKS105" s="11"/>
      <c r="DKT105" s="11"/>
      <c r="DKU105" s="11"/>
      <c r="DKV105" s="11"/>
      <c r="DKW105" s="11"/>
      <c r="DKX105" s="11"/>
      <c r="DKY105" s="11"/>
      <c r="DKZ105" s="11"/>
      <c r="DLA105" s="11"/>
      <c r="DLB105" s="11"/>
      <c r="DLC105" s="11"/>
      <c r="DLD105" s="11"/>
      <c r="DLE105" s="11"/>
      <c r="DLF105" s="11"/>
      <c r="DLG105" s="11"/>
      <c r="DLH105" s="11"/>
      <c r="DLI105" s="11"/>
      <c r="DLJ105" s="11"/>
      <c r="DLK105" s="11"/>
      <c r="DLL105" s="11"/>
      <c r="DLM105" s="11"/>
      <c r="DLN105" s="11"/>
      <c r="DLO105" s="11"/>
      <c r="DLP105" s="11"/>
      <c r="DLQ105" s="11"/>
      <c r="DLR105" s="11"/>
      <c r="DLS105" s="11"/>
      <c r="DLT105" s="11"/>
      <c r="DLU105" s="11"/>
      <c r="DLV105" s="11"/>
      <c r="DLW105" s="11"/>
      <c r="DLX105" s="11"/>
      <c r="DLY105" s="11"/>
      <c r="DLZ105" s="11"/>
      <c r="DMA105" s="11"/>
      <c r="DMB105" s="11"/>
      <c r="DMC105" s="11"/>
      <c r="DMD105" s="11"/>
      <c r="DME105" s="11"/>
      <c r="DMF105" s="11"/>
      <c r="DMG105" s="11"/>
      <c r="DMH105" s="11"/>
      <c r="DMI105" s="11"/>
      <c r="DMJ105" s="11"/>
      <c r="DMK105" s="11"/>
      <c r="DML105" s="11"/>
      <c r="DMM105" s="11"/>
      <c r="DMN105" s="11"/>
      <c r="DMO105" s="11"/>
      <c r="DMP105" s="11"/>
      <c r="DMQ105" s="11"/>
      <c r="DMR105" s="11"/>
      <c r="DMS105" s="11"/>
      <c r="DMT105" s="11"/>
      <c r="DMU105" s="11"/>
      <c r="DMV105" s="11"/>
      <c r="DMW105" s="11"/>
      <c r="DMX105" s="11"/>
      <c r="DMY105" s="11"/>
      <c r="DMZ105" s="11"/>
      <c r="DNA105" s="11"/>
      <c r="DNB105" s="11"/>
      <c r="DNC105" s="11"/>
      <c r="DND105" s="11"/>
      <c r="DNE105" s="11"/>
      <c r="DNF105" s="11"/>
      <c r="DNG105" s="11"/>
      <c r="DNH105" s="11"/>
      <c r="DNI105" s="11"/>
      <c r="DNJ105" s="11"/>
      <c r="DNK105" s="11"/>
      <c r="DNL105" s="11"/>
      <c r="DNM105" s="11"/>
      <c r="DNN105" s="11"/>
      <c r="DNO105" s="11"/>
      <c r="DNP105" s="11"/>
      <c r="DNQ105" s="11"/>
      <c r="DNR105" s="11"/>
      <c r="DNS105" s="11"/>
      <c r="DNT105" s="11"/>
      <c r="DNU105" s="11"/>
      <c r="DNV105" s="11"/>
      <c r="DNW105" s="11"/>
      <c r="DNX105" s="11"/>
      <c r="DNY105" s="11"/>
      <c r="DNZ105" s="11"/>
      <c r="DOA105" s="11"/>
      <c r="DOB105" s="11"/>
      <c r="DOC105" s="11"/>
      <c r="DOD105" s="11"/>
      <c r="DOE105" s="11"/>
      <c r="DOF105" s="11"/>
      <c r="DOG105" s="11"/>
      <c r="DOH105" s="11"/>
      <c r="DOI105" s="11"/>
      <c r="DOJ105" s="11"/>
      <c r="DOK105" s="11"/>
      <c r="DOL105" s="11"/>
      <c r="DOM105" s="11"/>
      <c r="DON105" s="11"/>
      <c r="DOO105" s="11"/>
      <c r="DOP105" s="11"/>
      <c r="DOQ105" s="11"/>
      <c r="DOR105" s="11"/>
      <c r="DOS105" s="11"/>
      <c r="DOT105" s="11"/>
      <c r="DOU105" s="11"/>
      <c r="DOV105" s="11"/>
      <c r="DOW105" s="11"/>
      <c r="DOX105" s="11"/>
      <c r="DOY105" s="11"/>
      <c r="DOZ105" s="11"/>
      <c r="DPA105" s="11"/>
      <c r="DPB105" s="11"/>
      <c r="DPC105" s="11"/>
      <c r="DPD105" s="11"/>
      <c r="DPE105" s="11"/>
      <c r="DPF105" s="11"/>
      <c r="DPG105" s="11"/>
      <c r="DPH105" s="11"/>
      <c r="DPI105" s="11"/>
      <c r="DPJ105" s="11"/>
      <c r="DPK105" s="11"/>
      <c r="DPL105" s="11"/>
      <c r="DPM105" s="11"/>
      <c r="DPN105" s="11"/>
      <c r="DPO105" s="11"/>
      <c r="DPP105" s="11"/>
      <c r="DPQ105" s="11"/>
      <c r="DPR105" s="11"/>
      <c r="DPS105" s="11"/>
      <c r="DPT105" s="11"/>
      <c r="DPU105" s="11"/>
      <c r="DPV105" s="11"/>
      <c r="DPW105" s="11"/>
      <c r="DPX105" s="11"/>
      <c r="DPY105" s="11"/>
      <c r="DPZ105" s="11"/>
      <c r="DQA105" s="11"/>
      <c r="DQB105" s="11"/>
      <c r="DQC105" s="11"/>
      <c r="DQD105" s="11"/>
      <c r="DQE105" s="11"/>
      <c r="DQF105" s="11"/>
      <c r="DQG105" s="11"/>
      <c r="DQH105" s="11"/>
      <c r="DQI105" s="11"/>
      <c r="DQJ105" s="11"/>
      <c r="DQK105" s="11"/>
      <c r="DQL105" s="11"/>
      <c r="DQM105" s="11"/>
      <c r="DQN105" s="11"/>
      <c r="DQO105" s="11"/>
      <c r="DQP105" s="11"/>
      <c r="DQQ105" s="11"/>
      <c r="DQR105" s="11"/>
      <c r="DQS105" s="11"/>
      <c r="DQT105" s="11"/>
      <c r="DQU105" s="11"/>
      <c r="DQV105" s="11"/>
      <c r="DQW105" s="11"/>
      <c r="DQX105" s="11"/>
      <c r="DQY105" s="11"/>
      <c r="DQZ105" s="11"/>
      <c r="DRA105" s="11"/>
      <c r="DRB105" s="11"/>
      <c r="DRC105" s="11"/>
      <c r="DRD105" s="11"/>
      <c r="DRE105" s="11"/>
      <c r="DRF105" s="11"/>
      <c r="DRG105" s="11"/>
      <c r="DRH105" s="11"/>
      <c r="DRI105" s="11"/>
      <c r="DRJ105" s="11"/>
      <c r="DRK105" s="11"/>
      <c r="DRL105" s="11"/>
      <c r="DRM105" s="11"/>
      <c r="DRN105" s="11"/>
      <c r="DRO105" s="11"/>
      <c r="DRP105" s="11"/>
      <c r="DRQ105" s="11"/>
      <c r="DRR105" s="11"/>
      <c r="DRS105" s="11"/>
      <c r="DRT105" s="11"/>
      <c r="DRU105" s="11"/>
      <c r="DRV105" s="11"/>
      <c r="DRW105" s="11"/>
      <c r="DRX105" s="11"/>
      <c r="DRY105" s="11"/>
      <c r="DRZ105" s="11"/>
      <c r="DSA105" s="11"/>
      <c r="DSB105" s="11"/>
      <c r="DSC105" s="11"/>
      <c r="DSD105" s="11"/>
      <c r="DSE105" s="11"/>
      <c r="DSF105" s="11"/>
      <c r="DSG105" s="11"/>
      <c r="DSH105" s="11"/>
      <c r="DSI105" s="11"/>
      <c r="DSJ105" s="11"/>
      <c r="DSK105" s="11"/>
      <c r="DSL105" s="11"/>
      <c r="DSM105" s="11"/>
      <c r="DSN105" s="11"/>
      <c r="DSO105" s="11"/>
      <c r="DSP105" s="11"/>
      <c r="DSQ105" s="11"/>
      <c r="DSR105" s="11"/>
      <c r="DSS105" s="11"/>
      <c r="DST105" s="11"/>
      <c r="DSU105" s="11"/>
      <c r="DSV105" s="11"/>
      <c r="DSW105" s="11"/>
      <c r="DSX105" s="11"/>
      <c r="DSY105" s="11"/>
      <c r="DSZ105" s="11"/>
      <c r="DTA105" s="11"/>
      <c r="DTB105" s="11"/>
      <c r="DTC105" s="11"/>
      <c r="DTD105" s="11"/>
      <c r="DTE105" s="11"/>
      <c r="DTF105" s="11"/>
      <c r="DTG105" s="11"/>
      <c r="DTH105" s="11"/>
      <c r="DTI105" s="11"/>
      <c r="DTJ105" s="11"/>
      <c r="DTK105" s="11"/>
      <c r="DTL105" s="11"/>
      <c r="DTM105" s="11"/>
      <c r="DTN105" s="11"/>
      <c r="DTO105" s="11"/>
      <c r="DTP105" s="11"/>
      <c r="DTQ105" s="11"/>
      <c r="DTR105" s="11"/>
      <c r="DTS105" s="11"/>
      <c r="DTT105" s="11"/>
      <c r="DTU105" s="11"/>
      <c r="DTV105" s="11"/>
      <c r="DTW105" s="11"/>
      <c r="DTX105" s="11"/>
      <c r="DTY105" s="11"/>
      <c r="DTZ105" s="11"/>
      <c r="DUA105" s="11"/>
      <c r="DUB105" s="11"/>
      <c r="DUC105" s="11"/>
      <c r="DUD105" s="11"/>
      <c r="DUE105" s="11"/>
      <c r="DUF105" s="11"/>
      <c r="DUG105" s="11"/>
      <c r="DUH105" s="11"/>
      <c r="DUI105" s="11"/>
      <c r="DUJ105" s="11"/>
      <c r="DUK105" s="11"/>
      <c r="DUL105" s="11"/>
      <c r="DUM105" s="11"/>
      <c r="DUN105" s="11"/>
      <c r="DUO105" s="11"/>
      <c r="DUP105" s="11"/>
      <c r="DUQ105" s="11"/>
      <c r="DUR105" s="11"/>
      <c r="DUS105" s="11"/>
      <c r="DUT105" s="11"/>
      <c r="DUU105" s="11"/>
      <c r="DUV105" s="11"/>
      <c r="DUW105" s="11"/>
      <c r="DUX105" s="11"/>
      <c r="DUY105" s="11"/>
      <c r="DUZ105" s="11"/>
      <c r="DVA105" s="11"/>
      <c r="DVB105" s="11"/>
      <c r="DVC105" s="11"/>
      <c r="DVD105" s="11"/>
      <c r="DVE105" s="11"/>
      <c r="DVF105" s="11"/>
      <c r="DVG105" s="11"/>
      <c r="DVH105" s="11"/>
      <c r="DVI105" s="11"/>
      <c r="DVJ105" s="11"/>
      <c r="DVK105" s="11"/>
      <c r="DVL105" s="11"/>
      <c r="DVM105" s="11"/>
      <c r="DVN105" s="11"/>
      <c r="DVO105" s="11"/>
      <c r="DVP105" s="11"/>
      <c r="DVQ105" s="11"/>
      <c r="DVR105" s="11"/>
      <c r="DVS105" s="11"/>
      <c r="DVT105" s="11"/>
      <c r="DVU105" s="11"/>
      <c r="DVV105" s="11"/>
      <c r="DVW105" s="11"/>
      <c r="DVX105" s="11"/>
      <c r="DVY105" s="11"/>
      <c r="DVZ105" s="11"/>
      <c r="DWA105" s="11"/>
      <c r="DWB105" s="11"/>
      <c r="DWC105" s="11"/>
      <c r="DWD105" s="11"/>
      <c r="DWE105" s="11"/>
      <c r="DWF105" s="11"/>
      <c r="DWG105" s="11"/>
      <c r="DWH105" s="11"/>
      <c r="DWI105" s="11"/>
      <c r="DWJ105" s="11"/>
      <c r="DWK105" s="11"/>
      <c r="DWL105" s="11"/>
      <c r="DWM105" s="11"/>
      <c r="DWN105" s="11"/>
      <c r="DWO105" s="11"/>
      <c r="DWP105" s="11"/>
      <c r="DWQ105" s="11"/>
      <c r="DWR105" s="11"/>
      <c r="DWS105" s="11"/>
      <c r="DWT105" s="11"/>
      <c r="DWU105" s="11"/>
      <c r="DWV105" s="11"/>
      <c r="DWW105" s="11"/>
      <c r="DWX105" s="11"/>
      <c r="DWY105" s="11"/>
      <c r="DWZ105" s="11"/>
      <c r="DXA105" s="11"/>
      <c r="DXB105" s="11"/>
      <c r="DXC105" s="11"/>
      <c r="DXD105" s="11"/>
      <c r="DXE105" s="11"/>
      <c r="DXF105" s="11"/>
      <c r="DXG105" s="11"/>
      <c r="DXH105" s="11"/>
      <c r="DXI105" s="11"/>
      <c r="DXJ105" s="11"/>
      <c r="DXK105" s="11"/>
      <c r="DXL105" s="11"/>
      <c r="DXM105" s="11"/>
      <c r="DXN105" s="11"/>
      <c r="DXO105" s="11"/>
      <c r="DXP105" s="11"/>
      <c r="DXQ105" s="11"/>
      <c r="DXR105" s="11"/>
      <c r="DXS105" s="11"/>
      <c r="DXT105" s="11"/>
      <c r="DXU105" s="11"/>
      <c r="DXV105" s="11"/>
      <c r="DXW105" s="11"/>
      <c r="DXX105" s="11"/>
      <c r="DXY105" s="11"/>
      <c r="DXZ105" s="11"/>
      <c r="DYA105" s="11"/>
      <c r="DYB105" s="11"/>
      <c r="DYC105" s="11"/>
      <c r="DYD105" s="11"/>
      <c r="DYE105" s="11"/>
      <c r="DYF105" s="11"/>
      <c r="DYG105" s="11"/>
      <c r="DYH105" s="11"/>
      <c r="DYI105" s="11"/>
      <c r="DYJ105" s="11"/>
      <c r="DYK105" s="11"/>
      <c r="DYL105" s="11"/>
      <c r="DYM105" s="11"/>
      <c r="DYN105" s="11"/>
      <c r="DYO105" s="11"/>
      <c r="DYP105" s="11"/>
      <c r="DYQ105" s="11"/>
      <c r="DYR105" s="11"/>
      <c r="DYS105" s="11"/>
      <c r="DYT105" s="11"/>
      <c r="DYU105" s="11"/>
      <c r="DYV105" s="11"/>
      <c r="DYW105" s="11"/>
      <c r="DYX105" s="11"/>
      <c r="DYY105" s="11"/>
      <c r="DYZ105" s="11"/>
      <c r="DZA105" s="11"/>
      <c r="DZB105" s="11"/>
      <c r="DZC105" s="11"/>
      <c r="DZD105" s="11"/>
      <c r="DZE105" s="11"/>
      <c r="DZF105" s="11"/>
      <c r="DZG105" s="11"/>
      <c r="DZH105" s="11"/>
      <c r="DZI105" s="11"/>
      <c r="DZJ105" s="11"/>
      <c r="DZK105" s="11"/>
      <c r="DZL105" s="11"/>
      <c r="DZM105" s="11"/>
      <c r="DZN105" s="11"/>
      <c r="DZO105" s="11"/>
      <c r="DZP105" s="11"/>
      <c r="DZQ105" s="11"/>
      <c r="DZR105" s="11"/>
      <c r="DZS105" s="11"/>
      <c r="DZT105" s="11"/>
      <c r="DZU105" s="11"/>
      <c r="DZV105" s="11"/>
      <c r="DZW105" s="11"/>
      <c r="DZX105" s="11"/>
      <c r="DZY105" s="11"/>
      <c r="DZZ105" s="11"/>
      <c r="EAA105" s="11"/>
      <c r="EAB105" s="11"/>
      <c r="EAC105" s="11"/>
      <c r="EAD105" s="11"/>
      <c r="EAE105" s="11"/>
      <c r="EAF105" s="11"/>
      <c r="EAG105" s="11"/>
      <c r="EAH105" s="11"/>
      <c r="EAI105" s="11"/>
      <c r="EAJ105" s="11"/>
      <c r="EAK105" s="11"/>
      <c r="EAL105" s="11"/>
      <c r="EAM105" s="11"/>
      <c r="EAN105" s="11"/>
      <c r="EAO105" s="11"/>
      <c r="EAP105" s="11"/>
      <c r="EAQ105" s="11"/>
      <c r="EAR105" s="11"/>
      <c r="EAS105" s="11"/>
      <c r="EAT105" s="11"/>
      <c r="EAU105" s="11"/>
      <c r="EAV105" s="11"/>
      <c r="EAW105" s="11"/>
      <c r="EAX105" s="11"/>
      <c r="EAY105" s="11"/>
      <c r="EAZ105" s="11"/>
      <c r="EBA105" s="11"/>
      <c r="EBB105" s="11"/>
      <c r="EBC105" s="11"/>
      <c r="EBD105" s="11"/>
      <c r="EBE105" s="11"/>
      <c r="EBF105" s="11"/>
      <c r="EBG105" s="11"/>
      <c r="EBH105" s="11"/>
      <c r="EBI105" s="11"/>
      <c r="EBJ105" s="11"/>
      <c r="EBK105" s="11"/>
      <c r="EBL105" s="11"/>
      <c r="EBM105" s="11"/>
      <c r="EBN105" s="11"/>
      <c r="EBO105" s="11"/>
      <c r="EBP105" s="11"/>
      <c r="EBQ105" s="11"/>
      <c r="EBR105" s="11"/>
      <c r="EBS105" s="11"/>
      <c r="EBT105" s="11"/>
      <c r="EBU105" s="11"/>
      <c r="EBV105" s="11"/>
      <c r="EBW105" s="11"/>
      <c r="EBX105" s="11"/>
      <c r="EBY105" s="11"/>
      <c r="EBZ105" s="11"/>
      <c r="ECA105" s="11"/>
      <c r="ECB105" s="11"/>
      <c r="ECC105" s="11"/>
      <c r="ECD105" s="11"/>
      <c r="ECE105" s="11"/>
      <c r="ECF105" s="11"/>
      <c r="ECG105" s="11"/>
      <c r="ECH105" s="11"/>
      <c r="ECI105" s="11"/>
      <c r="ECJ105" s="11"/>
      <c r="ECK105" s="11"/>
      <c r="ECL105" s="11"/>
      <c r="ECM105" s="11"/>
      <c r="ECN105" s="11"/>
      <c r="ECO105" s="11"/>
      <c r="ECP105" s="11"/>
      <c r="ECQ105" s="11"/>
      <c r="ECR105" s="11"/>
      <c r="ECS105" s="11"/>
      <c r="ECT105" s="11"/>
      <c r="ECU105" s="11"/>
      <c r="ECV105" s="11"/>
      <c r="ECW105" s="11"/>
      <c r="ECX105" s="11"/>
      <c r="ECY105" s="11"/>
      <c r="ECZ105" s="11"/>
      <c r="EDA105" s="11"/>
      <c r="EDB105" s="11"/>
      <c r="EDC105" s="11"/>
      <c r="EDD105" s="11"/>
      <c r="EDE105" s="11"/>
      <c r="EDF105" s="11"/>
      <c r="EDG105" s="11"/>
      <c r="EDH105" s="11"/>
      <c r="EDI105" s="11"/>
      <c r="EDJ105" s="11"/>
      <c r="EDK105" s="11"/>
      <c r="EDL105" s="11"/>
      <c r="EDM105" s="11"/>
      <c r="EDN105" s="11"/>
      <c r="EDO105" s="11"/>
      <c r="EDP105" s="11"/>
      <c r="EDQ105" s="11"/>
      <c r="EDR105" s="11"/>
      <c r="EDS105" s="11"/>
      <c r="EDT105" s="11"/>
      <c r="EDU105" s="11"/>
      <c r="EDV105" s="11"/>
      <c r="EDW105" s="11"/>
      <c r="EDX105" s="11"/>
      <c r="EDY105" s="11"/>
      <c r="EDZ105" s="11"/>
      <c r="EEA105" s="11"/>
      <c r="EEB105" s="11"/>
      <c r="EEC105" s="11"/>
      <c r="EED105" s="11"/>
      <c r="EEE105" s="11"/>
      <c r="EEF105" s="11"/>
      <c r="EEG105" s="11"/>
      <c r="EEH105" s="11"/>
      <c r="EEI105" s="11"/>
      <c r="EEJ105" s="11"/>
      <c r="EEK105" s="11"/>
      <c r="EEL105" s="11"/>
      <c r="EEM105" s="11"/>
      <c r="EEN105" s="11"/>
      <c r="EEO105" s="11"/>
      <c r="EEP105" s="11"/>
      <c r="EEQ105" s="11"/>
      <c r="EER105" s="11"/>
      <c r="EES105" s="11"/>
      <c r="EET105" s="11"/>
      <c r="EEU105" s="11"/>
      <c r="EEV105" s="11"/>
      <c r="EEW105" s="11"/>
      <c r="EEX105" s="11"/>
      <c r="EEY105" s="11"/>
      <c r="EEZ105" s="11"/>
      <c r="EFA105" s="11"/>
      <c r="EFB105" s="11"/>
      <c r="EFC105" s="11"/>
      <c r="EFD105" s="11"/>
      <c r="EFE105" s="11"/>
      <c r="EFF105" s="11"/>
      <c r="EFG105" s="11"/>
      <c r="EFH105" s="11"/>
      <c r="EFI105" s="11"/>
      <c r="EFJ105" s="11"/>
      <c r="EFK105" s="11"/>
      <c r="EFL105" s="11"/>
      <c r="EFM105" s="11"/>
      <c r="EFN105" s="11"/>
      <c r="EFO105" s="11"/>
      <c r="EFP105" s="11"/>
      <c r="EFQ105" s="11"/>
      <c r="EFR105" s="11"/>
      <c r="EFS105" s="11"/>
      <c r="EFT105" s="11"/>
      <c r="EFU105" s="11"/>
      <c r="EFV105" s="11"/>
      <c r="EFW105" s="11"/>
      <c r="EFX105" s="11"/>
      <c r="EFY105" s="11"/>
      <c r="EFZ105" s="11"/>
      <c r="EGA105" s="11"/>
      <c r="EGB105" s="11"/>
      <c r="EGC105" s="11"/>
      <c r="EGD105" s="11"/>
      <c r="EGE105" s="11"/>
      <c r="EGF105" s="11"/>
      <c r="EGG105" s="11"/>
      <c r="EGH105" s="11"/>
      <c r="EGI105" s="11"/>
      <c r="EGJ105" s="11"/>
      <c r="EGK105" s="11"/>
      <c r="EGL105" s="11"/>
      <c r="EGM105" s="11"/>
      <c r="EGN105" s="11"/>
      <c r="EGO105" s="11"/>
      <c r="EGP105" s="11"/>
      <c r="EGQ105" s="11"/>
      <c r="EGR105" s="11"/>
      <c r="EGS105" s="11"/>
      <c r="EGT105" s="11"/>
      <c r="EGU105" s="11"/>
      <c r="EGV105" s="11"/>
      <c r="EGW105" s="11"/>
      <c r="EGX105" s="11"/>
      <c r="EGY105" s="11"/>
      <c r="EGZ105" s="11"/>
      <c r="EHA105" s="11"/>
      <c r="EHB105" s="11"/>
      <c r="EHC105" s="11"/>
      <c r="EHD105" s="11"/>
      <c r="EHE105" s="11"/>
      <c r="EHF105" s="11"/>
      <c r="EHG105" s="11"/>
      <c r="EHH105" s="11"/>
      <c r="EHI105" s="11"/>
      <c r="EHJ105" s="11"/>
      <c r="EHK105" s="11"/>
      <c r="EHL105" s="11"/>
      <c r="EHM105" s="11"/>
      <c r="EHN105" s="11"/>
      <c r="EHO105" s="11"/>
      <c r="EHP105" s="11"/>
      <c r="EHQ105" s="11"/>
      <c r="EHR105" s="11"/>
      <c r="EHS105" s="11"/>
      <c r="EHT105" s="11"/>
      <c r="EHU105" s="11"/>
      <c r="EHV105" s="11"/>
      <c r="EHW105" s="11"/>
      <c r="EHX105" s="11"/>
      <c r="EHY105" s="11"/>
      <c r="EHZ105" s="11"/>
      <c r="EIA105" s="11"/>
      <c r="EIB105" s="11"/>
      <c r="EIC105" s="11"/>
      <c r="EID105" s="11"/>
      <c r="EIE105" s="11"/>
      <c r="EIF105" s="11"/>
      <c r="EIG105" s="11"/>
      <c r="EIH105" s="11"/>
      <c r="EII105" s="11"/>
      <c r="EIJ105" s="11"/>
      <c r="EIK105" s="11"/>
      <c r="EIL105" s="11"/>
      <c r="EIM105" s="11"/>
      <c r="EIN105" s="11"/>
      <c r="EIO105" s="11"/>
      <c r="EIP105" s="11"/>
      <c r="EIQ105" s="11"/>
      <c r="EIR105" s="11"/>
      <c r="EIS105" s="11"/>
      <c r="EIT105" s="11"/>
      <c r="EIU105" s="11"/>
      <c r="EIV105" s="11"/>
      <c r="EIW105" s="11"/>
      <c r="EIX105" s="11"/>
      <c r="EIY105" s="11"/>
      <c r="EIZ105" s="11"/>
      <c r="EJA105" s="11"/>
      <c r="EJB105" s="11"/>
      <c r="EJC105" s="11"/>
      <c r="EJD105" s="11"/>
      <c r="EJE105" s="11"/>
      <c r="EJF105" s="11"/>
      <c r="EJG105" s="11"/>
      <c r="EJH105" s="11"/>
      <c r="EJI105" s="11"/>
      <c r="EJJ105" s="11"/>
      <c r="EJK105" s="11"/>
      <c r="EJL105" s="11"/>
      <c r="EJM105" s="11"/>
      <c r="EJN105" s="11"/>
      <c r="EJO105" s="11"/>
      <c r="EJP105" s="11"/>
      <c r="EJQ105" s="11"/>
      <c r="EJR105" s="11"/>
      <c r="EJS105" s="11"/>
      <c r="EJT105" s="11"/>
      <c r="EJU105" s="11"/>
      <c r="EJV105" s="11"/>
      <c r="EJW105" s="11"/>
      <c r="EJX105" s="11"/>
      <c r="EJY105" s="11"/>
      <c r="EJZ105" s="11"/>
      <c r="EKA105" s="11"/>
      <c r="EKB105" s="11"/>
      <c r="EKC105" s="11"/>
      <c r="EKD105" s="11"/>
      <c r="EKE105" s="11"/>
      <c r="EKF105" s="11"/>
      <c r="EKG105" s="11"/>
      <c r="EKH105" s="11"/>
      <c r="EKI105" s="11"/>
      <c r="EKJ105" s="11"/>
      <c r="EKK105" s="11"/>
      <c r="EKL105" s="11"/>
      <c r="EKM105" s="11"/>
      <c r="EKN105" s="11"/>
      <c r="EKO105" s="11"/>
      <c r="EKP105" s="11"/>
      <c r="EKQ105" s="11"/>
      <c r="EKR105" s="11"/>
      <c r="EKS105" s="11"/>
      <c r="EKT105" s="11"/>
      <c r="EKU105" s="11"/>
      <c r="EKV105" s="11"/>
      <c r="EKW105" s="11"/>
      <c r="EKX105" s="11"/>
      <c r="EKY105" s="11"/>
      <c r="EKZ105" s="11"/>
      <c r="ELA105" s="11"/>
      <c r="ELB105" s="11"/>
      <c r="ELC105" s="11"/>
      <c r="ELD105" s="11"/>
      <c r="ELE105" s="11"/>
      <c r="ELF105" s="11"/>
      <c r="ELG105" s="11"/>
      <c r="ELH105" s="11"/>
      <c r="ELI105" s="11"/>
      <c r="ELJ105" s="11"/>
      <c r="ELK105" s="11"/>
      <c r="ELL105" s="11"/>
      <c r="ELM105" s="11"/>
      <c r="ELN105" s="11"/>
      <c r="ELO105" s="11"/>
      <c r="ELP105" s="11"/>
      <c r="ELQ105" s="11"/>
      <c r="ELR105" s="11"/>
      <c r="ELS105" s="11"/>
      <c r="ELT105" s="11"/>
      <c r="ELU105" s="11"/>
      <c r="ELV105" s="11"/>
      <c r="ELW105" s="11"/>
      <c r="ELX105" s="11"/>
      <c r="ELY105" s="11"/>
      <c r="ELZ105" s="11"/>
      <c r="EMA105" s="11"/>
      <c r="EMB105" s="11"/>
      <c r="EMC105" s="11"/>
      <c r="EMD105" s="11"/>
      <c r="EME105" s="11"/>
      <c r="EMF105" s="11"/>
      <c r="EMG105" s="11"/>
      <c r="EMH105" s="11"/>
      <c r="EMI105" s="11"/>
      <c r="EMJ105" s="11"/>
      <c r="EMK105" s="11"/>
      <c r="EML105" s="11"/>
      <c r="EMM105" s="11"/>
      <c r="EMN105" s="11"/>
      <c r="EMO105" s="11"/>
      <c r="EMP105" s="11"/>
      <c r="EMQ105" s="11"/>
      <c r="EMR105" s="11"/>
      <c r="EMS105" s="11"/>
      <c r="EMT105" s="11"/>
      <c r="EMU105" s="11"/>
      <c r="EMV105" s="11"/>
      <c r="EMW105" s="11"/>
      <c r="EMX105" s="11"/>
      <c r="EMY105" s="11"/>
      <c r="EMZ105" s="11"/>
      <c r="ENA105" s="11"/>
      <c r="ENB105" s="11"/>
      <c r="ENC105" s="11"/>
      <c r="END105" s="11"/>
      <c r="ENE105" s="11"/>
      <c r="ENF105" s="11"/>
      <c r="ENG105" s="11"/>
      <c r="ENH105" s="11"/>
      <c r="ENI105" s="11"/>
      <c r="ENJ105" s="11"/>
      <c r="ENK105" s="11"/>
      <c r="ENL105" s="11"/>
      <c r="ENM105" s="11"/>
      <c r="ENN105" s="11"/>
      <c r="ENO105" s="11"/>
      <c r="ENP105" s="11"/>
      <c r="ENQ105" s="11"/>
      <c r="ENR105" s="11"/>
      <c r="ENS105" s="11"/>
      <c r="ENT105" s="11"/>
      <c r="ENU105" s="11"/>
      <c r="ENV105" s="11"/>
      <c r="ENW105" s="11"/>
      <c r="ENX105" s="11"/>
      <c r="ENY105" s="11"/>
      <c r="ENZ105" s="11"/>
      <c r="EOA105" s="11"/>
      <c r="EOB105" s="11"/>
      <c r="EOC105" s="11"/>
      <c r="EOD105" s="11"/>
      <c r="EOE105" s="11"/>
      <c r="EOF105" s="11"/>
      <c r="EOG105" s="11"/>
      <c r="EOH105" s="11"/>
      <c r="EOI105" s="11"/>
      <c r="EOJ105" s="11"/>
      <c r="EOK105" s="11"/>
      <c r="EOL105" s="11"/>
      <c r="EOM105" s="11"/>
      <c r="EON105" s="11"/>
      <c r="EOO105" s="11"/>
      <c r="EOP105" s="11"/>
      <c r="EOQ105" s="11"/>
      <c r="EOR105" s="11"/>
      <c r="EOS105" s="11"/>
      <c r="EOT105" s="11"/>
      <c r="EOU105" s="11"/>
      <c r="EOV105" s="11"/>
      <c r="EOW105" s="11"/>
      <c r="EOX105" s="11"/>
      <c r="EOY105" s="11"/>
      <c r="EOZ105" s="11"/>
      <c r="EPA105" s="11"/>
      <c r="EPB105" s="11"/>
      <c r="EPC105" s="11"/>
      <c r="EPD105" s="11"/>
      <c r="EPE105" s="11"/>
      <c r="EPF105" s="11"/>
      <c r="EPG105" s="11"/>
      <c r="EPH105" s="11"/>
      <c r="EPI105" s="11"/>
      <c r="EPJ105" s="11"/>
      <c r="EPK105" s="11"/>
      <c r="EPL105" s="11"/>
      <c r="EPM105" s="11"/>
      <c r="EPN105" s="11"/>
      <c r="EPO105" s="11"/>
      <c r="EPP105" s="11"/>
      <c r="EPQ105" s="11"/>
      <c r="EPR105" s="11"/>
      <c r="EPS105" s="11"/>
      <c r="EPT105" s="11"/>
      <c r="EPU105" s="11"/>
      <c r="EPV105" s="11"/>
      <c r="EPW105" s="11"/>
      <c r="EPX105" s="11"/>
      <c r="EPY105" s="11"/>
      <c r="EPZ105" s="11"/>
      <c r="EQA105" s="11"/>
      <c r="EQB105" s="11"/>
      <c r="EQC105" s="11"/>
      <c r="EQD105" s="11"/>
      <c r="EQE105" s="11"/>
      <c r="EQF105" s="11"/>
      <c r="EQG105" s="11"/>
      <c r="EQH105" s="11"/>
      <c r="EQI105" s="11"/>
      <c r="EQJ105" s="11"/>
      <c r="EQK105" s="11"/>
      <c r="EQL105" s="11"/>
      <c r="EQM105" s="11"/>
      <c r="EQN105" s="11"/>
      <c r="EQO105" s="11"/>
      <c r="EQP105" s="11"/>
      <c r="EQQ105" s="11"/>
      <c r="EQR105" s="11"/>
      <c r="EQS105" s="11"/>
      <c r="EQT105" s="11"/>
      <c r="EQU105" s="11"/>
      <c r="EQV105" s="11"/>
      <c r="EQW105" s="11"/>
      <c r="EQX105" s="11"/>
      <c r="EQY105" s="11"/>
      <c r="EQZ105" s="11"/>
      <c r="ERA105" s="11"/>
      <c r="ERB105" s="11"/>
      <c r="ERC105" s="11"/>
      <c r="ERD105" s="11"/>
      <c r="ERE105" s="11"/>
      <c r="ERF105" s="11"/>
      <c r="ERG105" s="11"/>
      <c r="ERH105" s="11"/>
      <c r="ERI105" s="11"/>
      <c r="ERJ105" s="11"/>
      <c r="ERK105" s="11"/>
      <c r="ERL105" s="11"/>
      <c r="ERM105" s="11"/>
      <c r="ERN105" s="11"/>
      <c r="ERO105" s="11"/>
      <c r="ERP105" s="11"/>
      <c r="ERQ105" s="11"/>
      <c r="ERR105" s="11"/>
      <c r="ERS105" s="11"/>
      <c r="ERT105" s="11"/>
      <c r="ERU105" s="11"/>
      <c r="ERV105" s="11"/>
      <c r="ERW105" s="11"/>
      <c r="ERX105" s="11"/>
      <c r="ERY105" s="11"/>
      <c r="ERZ105" s="11"/>
      <c r="ESA105" s="11"/>
      <c r="ESB105" s="11"/>
      <c r="ESC105" s="11"/>
      <c r="ESD105" s="11"/>
      <c r="ESE105" s="11"/>
      <c r="ESF105" s="11"/>
      <c r="ESG105" s="11"/>
      <c r="ESH105" s="11"/>
      <c r="ESI105" s="11"/>
      <c r="ESJ105" s="11"/>
      <c r="ESK105" s="11"/>
      <c r="ESL105" s="11"/>
      <c r="ESM105" s="11"/>
      <c r="ESN105" s="11"/>
      <c r="ESO105" s="11"/>
      <c r="ESP105" s="11"/>
      <c r="ESQ105" s="11"/>
      <c r="ESR105" s="11"/>
      <c r="ESS105" s="11"/>
      <c r="EST105" s="11"/>
      <c r="ESU105" s="11"/>
      <c r="ESV105" s="11"/>
      <c r="ESW105" s="11"/>
      <c r="ESX105" s="11"/>
      <c r="ESY105" s="11"/>
      <c r="ESZ105" s="11"/>
      <c r="ETA105" s="11"/>
      <c r="ETB105" s="11"/>
      <c r="ETC105" s="11"/>
      <c r="ETD105" s="11"/>
      <c r="ETE105" s="11"/>
      <c r="ETF105" s="11"/>
      <c r="ETG105" s="11"/>
      <c r="ETH105" s="11"/>
      <c r="ETI105" s="11"/>
      <c r="ETJ105" s="11"/>
      <c r="ETK105" s="11"/>
      <c r="ETL105" s="11"/>
      <c r="ETM105" s="11"/>
      <c r="ETN105" s="11"/>
      <c r="ETO105" s="11"/>
      <c r="ETP105" s="11"/>
      <c r="ETQ105" s="11"/>
      <c r="ETR105" s="11"/>
      <c r="ETS105" s="11"/>
      <c r="ETT105" s="11"/>
      <c r="ETU105" s="11"/>
      <c r="ETV105" s="11"/>
      <c r="ETW105" s="11"/>
      <c r="ETX105" s="11"/>
      <c r="ETY105" s="11"/>
      <c r="ETZ105" s="11"/>
      <c r="EUA105" s="11"/>
      <c r="EUB105" s="11"/>
      <c r="EUC105" s="11"/>
      <c r="EUD105" s="11"/>
      <c r="EUE105" s="11"/>
      <c r="EUF105" s="11"/>
      <c r="EUG105" s="11"/>
      <c r="EUH105" s="11"/>
      <c r="EUI105" s="11"/>
      <c r="EUJ105" s="11"/>
      <c r="EUK105" s="11"/>
      <c r="EUL105" s="11"/>
      <c r="EUM105" s="11"/>
      <c r="EUN105" s="11"/>
      <c r="EUO105" s="11"/>
      <c r="EUP105" s="11"/>
      <c r="EUQ105" s="11"/>
      <c r="EUR105" s="11"/>
      <c r="EUS105" s="11"/>
      <c r="EUT105" s="11"/>
      <c r="EUU105" s="11"/>
      <c r="EUV105" s="11"/>
      <c r="EUW105" s="11"/>
      <c r="EUX105" s="11"/>
      <c r="EUY105" s="11"/>
      <c r="EUZ105" s="11"/>
      <c r="EVA105" s="11"/>
      <c r="EVB105" s="11"/>
      <c r="EVC105" s="11"/>
      <c r="EVD105" s="11"/>
      <c r="EVE105" s="11"/>
      <c r="EVF105" s="11"/>
      <c r="EVG105" s="11"/>
      <c r="EVH105" s="11"/>
      <c r="EVI105" s="11"/>
      <c r="EVJ105" s="11"/>
      <c r="EVK105" s="11"/>
      <c r="EVL105" s="11"/>
      <c r="EVM105" s="11"/>
      <c r="EVN105" s="11"/>
      <c r="EVO105" s="11"/>
      <c r="EVP105" s="11"/>
      <c r="EVQ105" s="11"/>
      <c r="EVR105" s="11"/>
      <c r="EVS105" s="11"/>
      <c r="EVT105" s="11"/>
      <c r="EVU105" s="11"/>
      <c r="EVV105" s="11"/>
      <c r="EVW105" s="11"/>
      <c r="EVX105" s="11"/>
      <c r="EVY105" s="11"/>
      <c r="EVZ105" s="11"/>
      <c r="EWA105" s="11"/>
      <c r="EWB105" s="11"/>
      <c r="EWC105" s="11"/>
      <c r="EWD105" s="11"/>
      <c r="EWE105" s="11"/>
      <c r="EWF105" s="11"/>
      <c r="EWG105" s="11"/>
      <c r="EWH105" s="11"/>
      <c r="EWI105" s="11"/>
      <c r="EWJ105" s="11"/>
      <c r="EWK105" s="11"/>
      <c r="EWL105" s="11"/>
      <c r="EWM105" s="11"/>
      <c r="EWN105" s="11"/>
      <c r="EWO105" s="11"/>
      <c r="EWP105" s="11"/>
      <c r="EWQ105" s="11"/>
      <c r="EWR105" s="11"/>
      <c r="EWS105" s="11"/>
      <c r="EWT105" s="11"/>
      <c r="EWU105" s="11"/>
      <c r="EWV105" s="11"/>
      <c r="EWW105" s="11"/>
      <c r="EWX105" s="11"/>
      <c r="EWY105" s="11"/>
      <c r="EWZ105" s="11"/>
      <c r="EXA105" s="11"/>
      <c r="EXB105" s="11"/>
      <c r="EXC105" s="11"/>
      <c r="EXD105" s="11"/>
      <c r="EXE105" s="11"/>
      <c r="EXF105" s="11"/>
      <c r="EXG105" s="11"/>
      <c r="EXH105" s="11"/>
      <c r="EXI105" s="11"/>
      <c r="EXJ105" s="11"/>
      <c r="EXK105" s="11"/>
      <c r="EXL105" s="11"/>
      <c r="EXM105" s="11"/>
      <c r="EXN105" s="11"/>
      <c r="EXO105" s="11"/>
      <c r="EXP105" s="11"/>
      <c r="EXQ105" s="11"/>
      <c r="EXR105" s="11"/>
      <c r="EXS105" s="11"/>
      <c r="EXT105" s="11"/>
      <c r="EXU105" s="11"/>
      <c r="EXV105" s="11"/>
      <c r="EXW105" s="11"/>
      <c r="EXX105" s="11"/>
      <c r="EXY105" s="11"/>
      <c r="EXZ105" s="11"/>
      <c r="EYA105" s="11"/>
      <c r="EYB105" s="11"/>
      <c r="EYC105" s="11"/>
      <c r="EYD105" s="11"/>
      <c r="EYE105" s="11"/>
      <c r="EYF105" s="11"/>
      <c r="EYG105" s="11"/>
      <c r="EYH105" s="11"/>
      <c r="EYI105" s="11"/>
      <c r="EYJ105" s="11"/>
      <c r="EYK105" s="11"/>
      <c r="EYL105" s="11"/>
      <c r="EYM105" s="11"/>
      <c r="EYN105" s="11"/>
      <c r="EYO105" s="11"/>
      <c r="EYP105" s="11"/>
      <c r="EYQ105" s="11"/>
      <c r="EYR105" s="11"/>
      <c r="EYS105" s="11"/>
      <c r="EYT105" s="11"/>
      <c r="EYU105" s="11"/>
      <c r="EYV105" s="11"/>
      <c r="EYW105" s="11"/>
      <c r="EYX105" s="11"/>
      <c r="EYY105" s="11"/>
      <c r="EYZ105" s="11"/>
      <c r="EZA105" s="11"/>
      <c r="EZB105" s="11"/>
      <c r="EZC105" s="11"/>
      <c r="EZD105" s="11"/>
      <c r="EZE105" s="11"/>
      <c r="EZF105" s="11"/>
      <c r="EZG105" s="11"/>
      <c r="EZH105" s="11"/>
      <c r="EZI105" s="11"/>
      <c r="EZJ105" s="11"/>
      <c r="EZK105" s="11"/>
      <c r="EZL105" s="11"/>
      <c r="EZM105" s="11"/>
      <c r="EZN105" s="11"/>
      <c r="EZO105" s="11"/>
      <c r="EZP105" s="11"/>
      <c r="EZQ105" s="11"/>
      <c r="EZR105" s="11"/>
      <c r="EZS105" s="11"/>
      <c r="EZT105" s="11"/>
      <c r="EZU105" s="11"/>
      <c r="EZV105" s="11"/>
      <c r="EZW105" s="11"/>
      <c r="EZX105" s="11"/>
      <c r="EZY105" s="11"/>
      <c r="EZZ105" s="11"/>
      <c r="FAA105" s="11"/>
      <c r="FAB105" s="11"/>
      <c r="FAC105" s="11"/>
      <c r="FAD105" s="11"/>
      <c r="FAE105" s="11"/>
      <c r="FAF105" s="11"/>
      <c r="FAG105" s="11"/>
      <c r="FAH105" s="11"/>
      <c r="FAI105" s="11"/>
      <c r="FAJ105" s="11"/>
      <c r="FAK105" s="11"/>
      <c r="FAL105" s="11"/>
      <c r="FAM105" s="11"/>
      <c r="FAN105" s="11"/>
      <c r="FAO105" s="11"/>
      <c r="FAP105" s="11"/>
      <c r="FAQ105" s="11"/>
      <c r="FAR105" s="11"/>
      <c r="FAS105" s="11"/>
      <c r="FAT105" s="11"/>
      <c r="FAU105" s="11"/>
      <c r="FAV105" s="11"/>
      <c r="FAW105" s="11"/>
      <c r="FAX105" s="11"/>
      <c r="FAY105" s="11"/>
      <c r="FAZ105" s="11"/>
      <c r="FBA105" s="11"/>
      <c r="FBB105" s="11"/>
      <c r="FBC105" s="11"/>
      <c r="FBD105" s="11"/>
      <c r="FBE105" s="11"/>
      <c r="FBF105" s="11"/>
      <c r="FBG105" s="11"/>
      <c r="FBH105" s="11"/>
      <c r="FBI105" s="11"/>
      <c r="FBJ105" s="11"/>
      <c r="FBK105" s="11"/>
      <c r="FBL105" s="11"/>
      <c r="FBM105" s="11"/>
      <c r="FBN105" s="11"/>
      <c r="FBO105" s="11"/>
      <c r="FBP105" s="11"/>
      <c r="FBQ105" s="11"/>
      <c r="FBR105" s="11"/>
      <c r="FBS105" s="11"/>
      <c r="FBT105" s="11"/>
      <c r="FBU105" s="11"/>
      <c r="FBV105" s="11"/>
      <c r="FBW105" s="11"/>
      <c r="FBX105" s="11"/>
      <c r="FBY105" s="11"/>
      <c r="FBZ105" s="11"/>
      <c r="FCA105" s="11"/>
      <c r="FCB105" s="11"/>
      <c r="FCC105" s="11"/>
      <c r="FCD105" s="11"/>
      <c r="FCE105" s="11"/>
      <c r="FCF105" s="11"/>
      <c r="FCG105" s="11"/>
      <c r="FCH105" s="11"/>
      <c r="FCI105" s="11"/>
      <c r="FCJ105" s="11"/>
      <c r="FCK105" s="11"/>
      <c r="FCL105" s="11"/>
      <c r="FCM105" s="11"/>
      <c r="FCN105" s="11"/>
      <c r="FCO105" s="11"/>
      <c r="FCP105" s="11"/>
      <c r="FCQ105" s="11"/>
      <c r="FCR105" s="11"/>
      <c r="FCS105" s="11"/>
      <c r="FCT105" s="11"/>
      <c r="FCU105" s="11"/>
      <c r="FCV105" s="11"/>
      <c r="FCW105" s="11"/>
      <c r="FCX105" s="11"/>
      <c r="FCY105" s="11"/>
      <c r="FCZ105" s="11"/>
      <c r="FDA105" s="11"/>
      <c r="FDB105" s="11"/>
      <c r="FDC105" s="11"/>
      <c r="FDD105" s="11"/>
      <c r="FDE105" s="11"/>
      <c r="FDF105" s="11"/>
      <c r="FDG105" s="11"/>
      <c r="FDH105" s="11"/>
      <c r="FDI105" s="11"/>
      <c r="FDJ105" s="11"/>
      <c r="FDK105" s="11"/>
      <c r="FDL105" s="11"/>
      <c r="FDM105" s="11"/>
      <c r="FDN105" s="11"/>
      <c r="FDO105" s="11"/>
      <c r="FDP105" s="11"/>
      <c r="FDQ105" s="11"/>
      <c r="FDR105" s="11"/>
      <c r="FDS105" s="11"/>
      <c r="FDT105" s="11"/>
      <c r="FDU105" s="11"/>
      <c r="FDV105" s="11"/>
      <c r="FDW105" s="11"/>
      <c r="FDX105" s="11"/>
      <c r="FDY105" s="11"/>
      <c r="FDZ105" s="11"/>
      <c r="FEA105" s="11"/>
      <c r="FEB105" s="11"/>
      <c r="FEC105" s="11"/>
      <c r="FED105" s="11"/>
      <c r="FEE105" s="11"/>
      <c r="FEF105" s="11"/>
      <c r="FEG105" s="11"/>
      <c r="FEH105" s="11"/>
      <c r="FEI105" s="11"/>
      <c r="FEJ105" s="11"/>
      <c r="FEK105" s="11"/>
      <c r="FEL105" s="11"/>
      <c r="FEM105" s="11"/>
      <c r="FEN105" s="11"/>
      <c r="FEO105" s="11"/>
      <c r="FEP105" s="11"/>
      <c r="FEQ105" s="11"/>
      <c r="FER105" s="11"/>
      <c r="FES105" s="11"/>
      <c r="FET105" s="11"/>
      <c r="FEU105" s="11"/>
      <c r="FEV105" s="11"/>
      <c r="FEW105" s="11"/>
      <c r="FEX105" s="11"/>
      <c r="FEY105" s="11"/>
      <c r="FEZ105" s="11"/>
      <c r="FFA105" s="11"/>
      <c r="FFB105" s="11"/>
      <c r="FFC105" s="11"/>
      <c r="FFD105" s="11"/>
      <c r="FFE105" s="11"/>
      <c r="FFF105" s="11"/>
      <c r="FFG105" s="11"/>
      <c r="FFH105" s="11"/>
      <c r="FFI105" s="11"/>
      <c r="FFJ105" s="11"/>
      <c r="FFK105" s="11"/>
      <c r="FFL105" s="11"/>
      <c r="FFM105" s="11"/>
      <c r="FFN105" s="11"/>
      <c r="FFO105" s="11"/>
      <c r="FFP105" s="11"/>
      <c r="FFQ105" s="11"/>
      <c r="FFR105" s="11"/>
      <c r="FFS105" s="11"/>
      <c r="FFT105" s="11"/>
      <c r="FFU105" s="11"/>
      <c r="FFV105" s="11"/>
      <c r="FFW105" s="11"/>
      <c r="FFX105" s="11"/>
      <c r="FFY105" s="11"/>
      <c r="FFZ105" s="11"/>
      <c r="FGA105" s="11"/>
      <c r="FGB105" s="11"/>
      <c r="FGC105" s="11"/>
      <c r="FGD105" s="11"/>
      <c r="FGE105" s="11"/>
      <c r="FGF105" s="11"/>
      <c r="FGG105" s="11"/>
      <c r="FGH105" s="11"/>
      <c r="FGI105" s="11"/>
      <c r="FGJ105" s="11"/>
      <c r="FGK105" s="11"/>
      <c r="FGL105" s="11"/>
      <c r="FGM105" s="11"/>
      <c r="FGN105" s="11"/>
      <c r="FGO105" s="11"/>
      <c r="FGP105" s="11"/>
      <c r="FGQ105" s="11"/>
      <c r="FGR105" s="11"/>
      <c r="FGS105" s="11"/>
      <c r="FGT105" s="11"/>
      <c r="FGU105" s="11"/>
      <c r="FGV105" s="11"/>
      <c r="FGW105" s="11"/>
      <c r="FGX105" s="11"/>
      <c r="FGY105" s="11"/>
      <c r="FGZ105" s="11"/>
      <c r="FHA105" s="11"/>
      <c r="FHB105" s="11"/>
      <c r="FHC105" s="11"/>
      <c r="FHD105" s="11"/>
      <c r="FHE105" s="11"/>
      <c r="FHF105" s="11"/>
      <c r="FHG105" s="11"/>
      <c r="FHH105" s="11"/>
      <c r="FHI105" s="11"/>
      <c r="FHJ105" s="11"/>
      <c r="FHK105" s="11"/>
      <c r="FHL105" s="11"/>
      <c r="FHM105" s="11"/>
      <c r="FHN105" s="11"/>
      <c r="FHO105" s="11"/>
      <c r="FHP105" s="11"/>
      <c r="FHQ105" s="11"/>
      <c r="FHR105" s="11"/>
      <c r="FHS105" s="11"/>
      <c r="FHT105" s="11"/>
      <c r="FHU105" s="11"/>
      <c r="FHV105" s="11"/>
      <c r="FHW105" s="11"/>
      <c r="FHX105" s="11"/>
      <c r="FHY105" s="11"/>
      <c r="FHZ105" s="11"/>
      <c r="FIA105" s="11"/>
      <c r="FIB105" s="11"/>
      <c r="FIC105" s="11"/>
      <c r="FID105" s="11"/>
      <c r="FIE105" s="11"/>
      <c r="FIF105" s="11"/>
      <c r="FIG105" s="11"/>
      <c r="FIH105" s="11"/>
      <c r="FII105" s="11"/>
      <c r="FIJ105" s="11"/>
      <c r="FIK105" s="11"/>
      <c r="FIL105" s="11"/>
      <c r="FIM105" s="11"/>
      <c r="FIN105" s="11"/>
      <c r="FIO105" s="11"/>
      <c r="FIP105" s="11"/>
      <c r="FIQ105" s="11"/>
      <c r="FIR105" s="11"/>
      <c r="FIS105" s="11"/>
      <c r="FIT105" s="11"/>
      <c r="FIU105" s="11"/>
      <c r="FIV105" s="11"/>
      <c r="FIW105" s="11"/>
      <c r="FIX105" s="11"/>
      <c r="FIY105" s="11"/>
      <c r="FIZ105" s="11"/>
      <c r="FJA105" s="11"/>
      <c r="FJB105" s="11"/>
      <c r="FJC105" s="11"/>
      <c r="FJD105" s="11"/>
      <c r="FJE105" s="11"/>
      <c r="FJF105" s="11"/>
      <c r="FJG105" s="11"/>
      <c r="FJH105" s="11"/>
      <c r="FJI105" s="11"/>
      <c r="FJJ105" s="11"/>
      <c r="FJK105" s="11"/>
      <c r="FJL105" s="11"/>
      <c r="FJM105" s="11"/>
      <c r="FJN105" s="11"/>
      <c r="FJO105" s="11"/>
      <c r="FJP105" s="11"/>
      <c r="FJQ105" s="11"/>
      <c r="FJR105" s="11"/>
      <c r="FJS105" s="11"/>
      <c r="FJT105" s="11"/>
      <c r="FJU105" s="11"/>
      <c r="FJV105" s="11"/>
      <c r="FJW105" s="11"/>
      <c r="FJX105" s="11"/>
      <c r="FJY105" s="11"/>
      <c r="FJZ105" s="11"/>
      <c r="FKA105" s="11"/>
      <c r="FKB105" s="11"/>
      <c r="FKC105" s="11"/>
      <c r="FKD105" s="11"/>
      <c r="FKE105" s="11"/>
      <c r="FKF105" s="11"/>
      <c r="FKG105" s="11"/>
      <c r="FKH105" s="11"/>
      <c r="FKI105" s="11"/>
      <c r="FKJ105" s="11"/>
      <c r="FKK105" s="11"/>
      <c r="FKL105" s="11"/>
      <c r="FKM105" s="11"/>
      <c r="FKN105" s="11"/>
      <c r="FKO105" s="11"/>
      <c r="FKP105" s="11"/>
      <c r="FKQ105" s="11"/>
      <c r="FKR105" s="11"/>
      <c r="FKS105" s="11"/>
      <c r="FKT105" s="11"/>
      <c r="FKU105" s="11"/>
      <c r="FKV105" s="11"/>
      <c r="FKW105" s="11"/>
      <c r="FKX105" s="11"/>
      <c r="FKY105" s="11"/>
      <c r="FKZ105" s="11"/>
      <c r="FLA105" s="11"/>
      <c r="FLB105" s="11"/>
      <c r="FLC105" s="11"/>
      <c r="FLD105" s="11"/>
      <c r="FLE105" s="11"/>
      <c r="FLF105" s="11"/>
      <c r="FLG105" s="11"/>
      <c r="FLH105" s="11"/>
      <c r="FLI105" s="11"/>
      <c r="FLJ105" s="11"/>
      <c r="FLK105" s="11"/>
      <c r="FLL105" s="11"/>
      <c r="FLM105" s="11"/>
      <c r="FLN105" s="11"/>
      <c r="FLO105" s="11"/>
      <c r="FLP105" s="11"/>
      <c r="FLQ105" s="11"/>
      <c r="FLR105" s="11"/>
      <c r="FLS105" s="11"/>
      <c r="FLT105" s="11"/>
      <c r="FLU105" s="11"/>
      <c r="FLV105" s="11"/>
      <c r="FLW105" s="11"/>
      <c r="FLX105" s="11"/>
      <c r="FLY105" s="11"/>
      <c r="FLZ105" s="11"/>
      <c r="FMA105" s="11"/>
      <c r="FMB105" s="11"/>
      <c r="FMC105" s="11"/>
      <c r="FMD105" s="11"/>
      <c r="FME105" s="11"/>
      <c r="FMF105" s="11"/>
      <c r="FMG105" s="11"/>
      <c r="FMH105" s="11"/>
      <c r="FMI105" s="11"/>
      <c r="FMJ105" s="11"/>
      <c r="FMK105" s="11"/>
      <c r="FML105" s="11"/>
      <c r="FMM105" s="11"/>
      <c r="FMN105" s="11"/>
      <c r="FMO105" s="11"/>
      <c r="FMP105" s="11"/>
      <c r="FMQ105" s="11"/>
      <c r="FMR105" s="11"/>
      <c r="FMS105" s="11"/>
      <c r="FMT105" s="11"/>
      <c r="FMU105" s="11"/>
      <c r="FMV105" s="11"/>
      <c r="FMW105" s="11"/>
      <c r="FMX105" s="11"/>
      <c r="FMY105" s="11"/>
      <c r="FMZ105" s="11"/>
      <c r="FNA105" s="11"/>
      <c r="FNB105" s="11"/>
      <c r="FNC105" s="11"/>
      <c r="FND105" s="11"/>
      <c r="FNE105" s="11"/>
      <c r="FNF105" s="11"/>
      <c r="FNG105" s="11"/>
      <c r="FNH105" s="11"/>
      <c r="FNI105" s="11"/>
      <c r="FNJ105" s="11"/>
      <c r="FNK105" s="11"/>
      <c r="FNL105" s="11"/>
      <c r="FNM105" s="11"/>
      <c r="FNN105" s="11"/>
      <c r="FNO105" s="11"/>
      <c r="FNP105" s="11"/>
      <c r="FNQ105" s="11"/>
      <c r="FNR105" s="11"/>
      <c r="FNS105" s="11"/>
      <c r="FNT105" s="11"/>
      <c r="FNU105" s="11"/>
      <c r="FNV105" s="11"/>
      <c r="FNW105" s="11"/>
      <c r="FNX105" s="11"/>
      <c r="FNY105" s="11"/>
      <c r="FNZ105" s="11"/>
      <c r="FOA105" s="11"/>
      <c r="FOB105" s="11"/>
      <c r="FOC105" s="11"/>
      <c r="FOD105" s="11"/>
      <c r="FOE105" s="11"/>
      <c r="FOF105" s="11"/>
      <c r="FOG105" s="11"/>
      <c r="FOH105" s="11"/>
      <c r="FOI105" s="11"/>
      <c r="FOJ105" s="11"/>
      <c r="FOK105" s="11"/>
      <c r="FOL105" s="11"/>
      <c r="FOM105" s="11"/>
      <c r="FON105" s="11"/>
      <c r="FOO105" s="11"/>
      <c r="FOP105" s="11"/>
      <c r="FOQ105" s="11"/>
      <c r="FOR105" s="11"/>
      <c r="FOS105" s="11"/>
      <c r="FOT105" s="11"/>
      <c r="FOU105" s="11"/>
      <c r="FOV105" s="11"/>
      <c r="FOW105" s="11"/>
      <c r="FOX105" s="11"/>
      <c r="FOY105" s="11"/>
      <c r="FOZ105" s="11"/>
      <c r="FPA105" s="11"/>
      <c r="FPB105" s="11"/>
      <c r="FPC105" s="11"/>
      <c r="FPD105" s="11"/>
      <c r="FPE105" s="11"/>
      <c r="FPF105" s="11"/>
      <c r="FPG105" s="11"/>
      <c r="FPH105" s="11"/>
      <c r="FPI105" s="11"/>
      <c r="FPJ105" s="11"/>
      <c r="FPK105" s="11"/>
      <c r="FPL105" s="11"/>
      <c r="FPM105" s="11"/>
      <c r="FPN105" s="11"/>
      <c r="FPO105" s="11"/>
      <c r="FPP105" s="11"/>
      <c r="FPQ105" s="11"/>
      <c r="FPR105" s="11"/>
      <c r="FPS105" s="11"/>
      <c r="FPT105" s="11"/>
      <c r="FPU105" s="11"/>
      <c r="FPV105" s="11"/>
      <c r="FPW105" s="11"/>
      <c r="FPX105" s="11"/>
      <c r="FPY105" s="11"/>
      <c r="FPZ105" s="11"/>
      <c r="FQA105" s="11"/>
      <c r="FQB105" s="11"/>
      <c r="FQC105" s="11"/>
      <c r="FQD105" s="11"/>
      <c r="FQE105" s="11"/>
      <c r="FQF105" s="11"/>
      <c r="FQG105" s="11"/>
      <c r="FQH105" s="11"/>
      <c r="FQI105" s="11"/>
      <c r="FQJ105" s="11"/>
      <c r="FQK105" s="11"/>
      <c r="FQL105" s="11"/>
      <c r="FQM105" s="11"/>
      <c r="FQN105" s="11"/>
      <c r="FQO105" s="11"/>
      <c r="FQP105" s="11"/>
      <c r="FQQ105" s="11"/>
      <c r="FQR105" s="11"/>
      <c r="FQS105" s="11"/>
      <c r="FQT105" s="11"/>
      <c r="FQU105" s="11"/>
      <c r="FQV105" s="11"/>
      <c r="FQW105" s="11"/>
      <c r="FQX105" s="11"/>
      <c r="FQY105" s="11"/>
      <c r="FQZ105" s="11"/>
      <c r="FRA105" s="11"/>
      <c r="FRB105" s="11"/>
      <c r="FRC105" s="11"/>
      <c r="FRD105" s="11"/>
      <c r="FRE105" s="11"/>
      <c r="FRF105" s="11"/>
      <c r="FRG105" s="11"/>
      <c r="FRH105" s="11"/>
      <c r="FRI105" s="11"/>
      <c r="FRJ105" s="11"/>
      <c r="FRK105" s="11"/>
      <c r="FRL105" s="11"/>
      <c r="FRM105" s="11"/>
      <c r="FRN105" s="11"/>
      <c r="FRO105" s="11"/>
      <c r="FRP105" s="11"/>
      <c r="FRQ105" s="11"/>
      <c r="FRR105" s="11"/>
      <c r="FRS105" s="11"/>
      <c r="FRT105" s="11"/>
      <c r="FRU105" s="11"/>
      <c r="FRV105" s="11"/>
      <c r="FRW105" s="11"/>
      <c r="FRX105" s="11"/>
      <c r="FRY105" s="11"/>
      <c r="FRZ105" s="11"/>
      <c r="FSA105" s="11"/>
      <c r="FSB105" s="11"/>
      <c r="FSC105" s="11"/>
      <c r="FSD105" s="11"/>
      <c r="FSE105" s="11"/>
      <c r="FSF105" s="11"/>
      <c r="FSG105" s="11"/>
      <c r="FSH105" s="11"/>
      <c r="FSI105" s="11"/>
      <c r="FSJ105" s="11"/>
      <c r="FSK105" s="11"/>
      <c r="FSL105" s="11"/>
      <c r="FSM105" s="11"/>
      <c r="FSN105" s="11"/>
      <c r="FSO105" s="11"/>
      <c r="FSP105" s="11"/>
      <c r="FSQ105" s="11"/>
      <c r="FSR105" s="11"/>
      <c r="FSS105" s="11"/>
      <c r="FST105" s="11"/>
      <c r="FSU105" s="11"/>
      <c r="FSV105" s="11"/>
      <c r="FSW105" s="11"/>
      <c r="FSX105" s="11"/>
      <c r="FSY105" s="11"/>
      <c r="FSZ105" s="11"/>
      <c r="FTA105" s="11"/>
      <c r="FTB105" s="11"/>
      <c r="FTC105" s="11"/>
      <c r="FTD105" s="11"/>
      <c r="FTE105" s="11"/>
      <c r="FTF105" s="11"/>
      <c r="FTG105" s="11"/>
      <c r="FTH105" s="11"/>
      <c r="FTI105" s="11"/>
      <c r="FTJ105" s="11"/>
      <c r="FTK105" s="11"/>
      <c r="FTL105" s="11"/>
      <c r="FTM105" s="11"/>
      <c r="FTN105" s="11"/>
      <c r="FTO105" s="11"/>
      <c r="FTP105" s="11"/>
      <c r="FTQ105" s="11"/>
      <c r="FTR105" s="11"/>
      <c r="FTS105" s="11"/>
      <c r="FTT105" s="11"/>
      <c r="FTU105" s="11"/>
      <c r="FTV105" s="11"/>
      <c r="FTW105" s="11"/>
      <c r="FTX105" s="11"/>
      <c r="FTY105" s="11"/>
      <c r="FTZ105" s="11"/>
      <c r="FUA105" s="11"/>
      <c r="FUB105" s="11"/>
      <c r="FUC105" s="11"/>
      <c r="FUD105" s="11"/>
      <c r="FUE105" s="11"/>
      <c r="FUF105" s="11"/>
      <c r="FUG105" s="11"/>
      <c r="FUH105" s="11"/>
      <c r="FUI105" s="11"/>
      <c r="FUJ105" s="11"/>
      <c r="FUK105" s="11"/>
      <c r="FUL105" s="11"/>
      <c r="FUM105" s="11"/>
      <c r="FUN105" s="11"/>
      <c r="FUO105" s="11"/>
      <c r="FUP105" s="11"/>
      <c r="FUQ105" s="11"/>
      <c r="FUR105" s="11"/>
      <c r="FUS105" s="11"/>
      <c r="FUT105" s="11"/>
      <c r="FUU105" s="11"/>
      <c r="FUV105" s="11"/>
      <c r="FUW105" s="11"/>
      <c r="FUX105" s="11"/>
      <c r="FUY105" s="11"/>
      <c r="FUZ105" s="11"/>
      <c r="FVA105" s="11"/>
      <c r="FVB105" s="11"/>
      <c r="FVC105" s="11"/>
      <c r="FVD105" s="11"/>
      <c r="FVE105" s="11"/>
      <c r="FVF105" s="11"/>
      <c r="FVG105" s="11"/>
      <c r="FVH105" s="11"/>
      <c r="FVI105" s="11"/>
      <c r="FVJ105" s="11"/>
      <c r="FVK105" s="11"/>
      <c r="FVL105" s="11"/>
      <c r="FVM105" s="11"/>
      <c r="FVN105" s="11"/>
      <c r="FVO105" s="11"/>
      <c r="FVP105" s="11"/>
      <c r="FVQ105" s="11"/>
      <c r="FVR105" s="11"/>
      <c r="FVS105" s="11"/>
      <c r="FVT105" s="11"/>
      <c r="FVU105" s="11"/>
      <c r="FVV105" s="11"/>
      <c r="FVW105" s="11"/>
      <c r="FVX105" s="11"/>
      <c r="FVY105" s="11"/>
      <c r="FVZ105" s="11"/>
      <c r="FWA105" s="11"/>
      <c r="FWB105" s="11"/>
      <c r="FWC105" s="11"/>
      <c r="FWD105" s="11"/>
      <c r="FWE105" s="11"/>
      <c r="FWF105" s="11"/>
      <c r="FWG105" s="11"/>
      <c r="FWH105" s="11"/>
      <c r="FWI105" s="11"/>
      <c r="FWJ105" s="11"/>
      <c r="FWK105" s="11"/>
      <c r="FWL105" s="11"/>
      <c r="FWM105" s="11"/>
      <c r="FWN105" s="11"/>
      <c r="FWO105" s="11"/>
      <c r="FWP105" s="11"/>
      <c r="FWQ105" s="11"/>
      <c r="FWR105" s="11"/>
      <c r="FWS105" s="11"/>
      <c r="FWT105" s="11"/>
      <c r="FWU105" s="11"/>
      <c r="FWV105" s="11"/>
      <c r="FWW105" s="11"/>
      <c r="FWX105" s="11"/>
      <c r="FWY105" s="11"/>
      <c r="FWZ105" s="11"/>
      <c r="FXA105" s="11"/>
      <c r="FXB105" s="11"/>
      <c r="FXC105" s="11"/>
      <c r="FXD105" s="11"/>
      <c r="FXE105" s="11"/>
      <c r="FXF105" s="11"/>
      <c r="FXG105" s="11"/>
      <c r="FXH105" s="11"/>
      <c r="FXI105" s="11"/>
      <c r="FXJ105" s="11"/>
      <c r="FXK105" s="11"/>
      <c r="FXL105" s="11"/>
      <c r="FXM105" s="11"/>
      <c r="FXN105" s="11"/>
      <c r="FXO105" s="11"/>
      <c r="FXP105" s="11"/>
      <c r="FXQ105" s="11"/>
      <c r="FXR105" s="11"/>
      <c r="FXS105" s="11"/>
      <c r="FXT105" s="11"/>
      <c r="FXU105" s="11"/>
      <c r="FXV105" s="11"/>
      <c r="FXW105" s="11"/>
      <c r="FXX105" s="11"/>
      <c r="FXY105" s="11"/>
      <c r="FXZ105" s="11"/>
      <c r="FYA105" s="11"/>
      <c r="FYB105" s="11"/>
      <c r="FYC105" s="11"/>
      <c r="FYD105" s="11"/>
      <c r="FYE105" s="11"/>
      <c r="FYF105" s="11"/>
      <c r="FYG105" s="11"/>
      <c r="FYH105" s="11"/>
      <c r="FYI105" s="11"/>
      <c r="FYJ105" s="11"/>
      <c r="FYK105" s="11"/>
      <c r="FYL105" s="11"/>
      <c r="FYM105" s="11"/>
      <c r="FYN105" s="11"/>
      <c r="FYO105" s="11"/>
      <c r="FYP105" s="11"/>
      <c r="FYQ105" s="11"/>
      <c r="FYR105" s="11"/>
      <c r="FYS105" s="11"/>
      <c r="FYT105" s="11"/>
      <c r="FYU105" s="11"/>
      <c r="FYV105" s="11"/>
      <c r="FYW105" s="11"/>
      <c r="FYX105" s="11"/>
      <c r="FYY105" s="11"/>
      <c r="FYZ105" s="11"/>
      <c r="FZA105" s="11"/>
      <c r="FZB105" s="11"/>
      <c r="FZC105" s="11"/>
      <c r="FZD105" s="11"/>
      <c r="FZE105" s="11"/>
      <c r="FZF105" s="11"/>
      <c r="FZG105" s="11"/>
      <c r="FZH105" s="11"/>
      <c r="FZI105" s="11"/>
      <c r="FZJ105" s="11"/>
      <c r="FZK105" s="11"/>
      <c r="FZL105" s="11"/>
      <c r="FZM105" s="11"/>
      <c r="FZN105" s="11"/>
      <c r="FZO105" s="11"/>
      <c r="FZP105" s="11"/>
      <c r="FZQ105" s="11"/>
      <c r="FZR105" s="11"/>
      <c r="FZS105" s="11"/>
      <c r="FZT105" s="11"/>
      <c r="FZU105" s="11"/>
      <c r="FZV105" s="11"/>
      <c r="FZW105" s="11"/>
      <c r="FZX105" s="11"/>
      <c r="FZY105" s="11"/>
      <c r="FZZ105" s="11"/>
      <c r="GAA105" s="11"/>
      <c r="GAB105" s="11"/>
      <c r="GAC105" s="11"/>
      <c r="GAD105" s="11"/>
      <c r="GAE105" s="11"/>
      <c r="GAF105" s="11"/>
      <c r="GAG105" s="11"/>
      <c r="GAH105" s="11"/>
      <c r="GAI105" s="11"/>
      <c r="GAJ105" s="11"/>
      <c r="GAK105" s="11"/>
      <c r="GAL105" s="11"/>
      <c r="GAM105" s="11"/>
      <c r="GAN105" s="11"/>
      <c r="GAO105" s="11"/>
      <c r="GAP105" s="11"/>
      <c r="GAQ105" s="11"/>
      <c r="GAR105" s="11"/>
      <c r="GAS105" s="11"/>
      <c r="GAT105" s="11"/>
      <c r="GAU105" s="11"/>
      <c r="GAV105" s="11"/>
      <c r="GAW105" s="11"/>
      <c r="GAX105" s="11"/>
      <c r="GAY105" s="11"/>
      <c r="GAZ105" s="11"/>
      <c r="GBA105" s="11"/>
      <c r="GBB105" s="11"/>
      <c r="GBC105" s="11"/>
      <c r="GBD105" s="11"/>
      <c r="GBE105" s="11"/>
      <c r="GBF105" s="11"/>
      <c r="GBG105" s="11"/>
      <c r="GBH105" s="11"/>
      <c r="GBI105" s="11"/>
      <c r="GBJ105" s="11"/>
      <c r="GBK105" s="11"/>
      <c r="GBL105" s="11"/>
      <c r="GBM105" s="11"/>
      <c r="GBN105" s="11"/>
      <c r="GBO105" s="11"/>
      <c r="GBP105" s="11"/>
      <c r="GBQ105" s="11"/>
      <c r="GBR105" s="11"/>
      <c r="GBS105" s="11"/>
      <c r="GBT105" s="11"/>
      <c r="GBU105" s="11"/>
      <c r="GBV105" s="11"/>
      <c r="GBW105" s="11"/>
      <c r="GBX105" s="11"/>
      <c r="GBY105" s="11"/>
      <c r="GBZ105" s="11"/>
      <c r="GCA105" s="11"/>
      <c r="GCB105" s="11"/>
      <c r="GCC105" s="11"/>
      <c r="GCD105" s="11"/>
      <c r="GCE105" s="11"/>
      <c r="GCF105" s="11"/>
      <c r="GCG105" s="11"/>
      <c r="GCH105" s="11"/>
      <c r="GCI105" s="11"/>
      <c r="GCJ105" s="11"/>
      <c r="GCK105" s="11"/>
      <c r="GCL105" s="11"/>
      <c r="GCM105" s="11"/>
      <c r="GCN105" s="11"/>
      <c r="GCO105" s="11"/>
      <c r="GCP105" s="11"/>
      <c r="GCQ105" s="11"/>
      <c r="GCR105" s="11"/>
      <c r="GCS105" s="11"/>
      <c r="GCT105" s="11"/>
      <c r="GCU105" s="11"/>
      <c r="GCV105" s="11"/>
      <c r="GCW105" s="11"/>
      <c r="GCX105" s="11"/>
      <c r="GCY105" s="11"/>
      <c r="GCZ105" s="11"/>
      <c r="GDA105" s="11"/>
      <c r="GDB105" s="11"/>
      <c r="GDC105" s="11"/>
      <c r="GDD105" s="11"/>
      <c r="GDE105" s="11"/>
      <c r="GDF105" s="11"/>
      <c r="GDG105" s="11"/>
      <c r="GDH105" s="11"/>
      <c r="GDI105" s="11"/>
      <c r="GDJ105" s="11"/>
      <c r="GDK105" s="11"/>
      <c r="GDL105" s="11"/>
      <c r="GDM105" s="11"/>
      <c r="GDN105" s="11"/>
      <c r="GDO105" s="11"/>
      <c r="GDP105" s="11"/>
      <c r="GDQ105" s="11"/>
      <c r="GDR105" s="11"/>
      <c r="GDS105" s="11"/>
      <c r="GDT105" s="11"/>
      <c r="GDU105" s="11"/>
      <c r="GDV105" s="11"/>
      <c r="GDW105" s="11"/>
      <c r="GDX105" s="11"/>
      <c r="GDY105" s="11"/>
      <c r="GDZ105" s="11"/>
      <c r="GEA105" s="11"/>
      <c r="GEB105" s="11"/>
      <c r="GEC105" s="11"/>
      <c r="GED105" s="11"/>
      <c r="GEE105" s="11"/>
      <c r="GEF105" s="11"/>
      <c r="GEG105" s="11"/>
      <c r="GEH105" s="11"/>
      <c r="GEI105" s="11"/>
      <c r="GEJ105" s="11"/>
      <c r="GEK105" s="11"/>
      <c r="GEL105" s="11"/>
      <c r="GEM105" s="11"/>
      <c r="GEN105" s="11"/>
      <c r="GEO105" s="11"/>
      <c r="GEP105" s="11"/>
      <c r="GEQ105" s="11"/>
      <c r="GER105" s="11"/>
      <c r="GES105" s="11"/>
      <c r="GET105" s="11"/>
      <c r="GEU105" s="11"/>
      <c r="GEV105" s="11"/>
      <c r="GEW105" s="11"/>
      <c r="GEX105" s="11"/>
      <c r="GEY105" s="11"/>
      <c r="GEZ105" s="11"/>
      <c r="GFA105" s="11"/>
      <c r="GFB105" s="11"/>
      <c r="GFC105" s="11"/>
      <c r="GFD105" s="11"/>
      <c r="GFE105" s="11"/>
      <c r="GFF105" s="11"/>
      <c r="GFG105" s="11"/>
      <c r="GFH105" s="11"/>
      <c r="GFI105" s="11"/>
      <c r="GFJ105" s="11"/>
      <c r="GFK105" s="11"/>
      <c r="GFL105" s="11"/>
      <c r="GFM105" s="11"/>
      <c r="GFN105" s="11"/>
      <c r="GFO105" s="11"/>
      <c r="GFP105" s="11"/>
      <c r="GFQ105" s="11"/>
      <c r="GFR105" s="11"/>
      <c r="GFS105" s="11"/>
      <c r="GFT105" s="11"/>
      <c r="GFU105" s="11"/>
      <c r="GFV105" s="11"/>
      <c r="GFW105" s="11"/>
      <c r="GFX105" s="11"/>
      <c r="GFY105" s="11"/>
      <c r="GFZ105" s="11"/>
      <c r="GGA105" s="11"/>
      <c r="GGB105" s="11"/>
      <c r="GGC105" s="11"/>
      <c r="GGD105" s="11"/>
      <c r="GGE105" s="11"/>
      <c r="GGF105" s="11"/>
      <c r="GGG105" s="11"/>
      <c r="GGH105" s="11"/>
      <c r="GGI105" s="11"/>
      <c r="GGJ105" s="11"/>
      <c r="GGK105" s="11"/>
      <c r="GGL105" s="11"/>
      <c r="GGM105" s="11"/>
      <c r="GGN105" s="11"/>
      <c r="GGO105" s="11"/>
      <c r="GGP105" s="11"/>
      <c r="GGQ105" s="11"/>
      <c r="GGR105" s="11"/>
      <c r="GGS105" s="11"/>
      <c r="GGT105" s="11"/>
      <c r="GGU105" s="11"/>
      <c r="GGV105" s="11"/>
      <c r="GGW105" s="11"/>
      <c r="GGX105" s="11"/>
      <c r="GGY105" s="11"/>
      <c r="GGZ105" s="11"/>
      <c r="GHA105" s="11"/>
      <c r="GHB105" s="11"/>
      <c r="GHC105" s="11"/>
      <c r="GHD105" s="11"/>
      <c r="GHE105" s="11"/>
      <c r="GHF105" s="11"/>
      <c r="GHG105" s="11"/>
      <c r="GHH105" s="11"/>
      <c r="GHI105" s="11"/>
      <c r="GHJ105" s="11"/>
      <c r="GHK105" s="11"/>
      <c r="GHL105" s="11"/>
      <c r="GHM105" s="11"/>
      <c r="GHN105" s="11"/>
      <c r="GHO105" s="11"/>
      <c r="GHP105" s="11"/>
      <c r="GHQ105" s="11"/>
      <c r="GHR105" s="11"/>
      <c r="GHS105" s="11"/>
      <c r="GHT105" s="11"/>
      <c r="GHU105" s="11"/>
      <c r="GHV105" s="11"/>
      <c r="GHW105" s="11"/>
      <c r="GHX105" s="11"/>
      <c r="GHY105" s="11"/>
      <c r="GHZ105" s="11"/>
      <c r="GIA105" s="11"/>
      <c r="GIB105" s="11"/>
      <c r="GIC105" s="11"/>
      <c r="GID105" s="11"/>
      <c r="GIE105" s="11"/>
      <c r="GIF105" s="11"/>
      <c r="GIG105" s="11"/>
      <c r="GIH105" s="11"/>
      <c r="GII105" s="11"/>
      <c r="GIJ105" s="11"/>
      <c r="GIK105" s="11"/>
      <c r="GIL105" s="11"/>
      <c r="GIM105" s="11"/>
      <c r="GIN105" s="11"/>
      <c r="GIO105" s="11"/>
      <c r="GIP105" s="11"/>
      <c r="GIQ105" s="11"/>
      <c r="GIR105" s="11"/>
      <c r="GIS105" s="11"/>
      <c r="GIT105" s="11"/>
      <c r="GIU105" s="11"/>
      <c r="GIV105" s="11"/>
      <c r="GIW105" s="11"/>
      <c r="GIX105" s="11"/>
      <c r="GIY105" s="11"/>
      <c r="GIZ105" s="11"/>
      <c r="GJA105" s="11"/>
      <c r="GJB105" s="11"/>
      <c r="GJC105" s="11"/>
      <c r="GJD105" s="11"/>
      <c r="GJE105" s="11"/>
      <c r="GJF105" s="11"/>
      <c r="GJG105" s="11"/>
      <c r="GJH105" s="11"/>
      <c r="GJI105" s="11"/>
      <c r="GJJ105" s="11"/>
      <c r="GJK105" s="11"/>
      <c r="GJL105" s="11"/>
      <c r="GJM105" s="11"/>
      <c r="GJN105" s="11"/>
      <c r="GJO105" s="11"/>
      <c r="GJP105" s="11"/>
      <c r="GJQ105" s="11"/>
      <c r="GJR105" s="11"/>
      <c r="GJS105" s="11"/>
      <c r="GJT105" s="11"/>
      <c r="GJU105" s="11"/>
      <c r="GJV105" s="11"/>
      <c r="GJW105" s="11"/>
      <c r="GJX105" s="11"/>
      <c r="GJY105" s="11"/>
      <c r="GJZ105" s="11"/>
      <c r="GKA105" s="11"/>
      <c r="GKB105" s="11"/>
      <c r="GKC105" s="11"/>
      <c r="GKD105" s="11"/>
      <c r="GKE105" s="11"/>
      <c r="GKF105" s="11"/>
      <c r="GKG105" s="11"/>
      <c r="GKH105" s="11"/>
      <c r="GKI105" s="11"/>
      <c r="GKJ105" s="11"/>
      <c r="GKK105" s="11"/>
      <c r="GKL105" s="11"/>
      <c r="GKM105" s="11"/>
      <c r="GKN105" s="11"/>
      <c r="GKO105" s="11"/>
      <c r="GKP105" s="11"/>
      <c r="GKQ105" s="11"/>
      <c r="GKR105" s="11"/>
      <c r="GKS105" s="11"/>
      <c r="GKT105" s="11"/>
      <c r="GKU105" s="11"/>
      <c r="GKV105" s="11"/>
      <c r="GKW105" s="11"/>
      <c r="GKX105" s="11"/>
      <c r="GKY105" s="11"/>
      <c r="GKZ105" s="11"/>
      <c r="GLA105" s="11"/>
      <c r="GLB105" s="11"/>
      <c r="GLC105" s="11"/>
      <c r="GLD105" s="11"/>
      <c r="GLE105" s="11"/>
      <c r="GLF105" s="11"/>
      <c r="GLG105" s="11"/>
      <c r="GLH105" s="11"/>
      <c r="GLI105" s="11"/>
      <c r="GLJ105" s="11"/>
      <c r="GLK105" s="11"/>
      <c r="GLL105" s="11"/>
      <c r="GLM105" s="11"/>
      <c r="GLN105" s="11"/>
      <c r="GLO105" s="11"/>
      <c r="GLP105" s="11"/>
      <c r="GLQ105" s="11"/>
      <c r="GLR105" s="11"/>
      <c r="GLS105" s="11"/>
      <c r="GLT105" s="11"/>
      <c r="GLU105" s="11"/>
      <c r="GLV105" s="11"/>
      <c r="GLW105" s="11"/>
      <c r="GLX105" s="11"/>
      <c r="GLY105" s="11"/>
      <c r="GLZ105" s="11"/>
      <c r="GMA105" s="11"/>
      <c r="GMB105" s="11"/>
      <c r="GMC105" s="11"/>
      <c r="GMD105" s="11"/>
      <c r="GME105" s="11"/>
      <c r="GMF105" s="11"/>
      <c r="GMG105" s="11"/>
      <c r="GMH105" s="11"/>
      <c r="GMI105" s="11"/>
      <c r="GMJ105" s="11"/>
      <c r="GMK105" s="11"/>
      <c r="GML105" s="11"/>
      <c r="GMM105" s="11"/>
      <c r="GMN105" s="11"/>
      <c r="GMO105" s="11"/>
      <c r="GMP105" s="11"/>
      <c r="GMQ105" s="11"/>
      <c r="GMR105" s="11"/>
      <c r="GMS105" s="11"/>
      <c r="GMT105" s="11"/>
      <c r="GMU105" s="11"/>
      <c r="GMV105" s="11"/>
      <c r="GMW105" s="11"/>
      <c r="GMX105" s="11"/>
      <c r="GMY105" s="11"/>
      <c r="GMZ105" s="11"/>
      <c r="GNA105" s="11"/>
      <c r="GNB105" s="11"/>
      <c r="GNC105" s="11"/>
      <c r="GND105" s="11"/>
      <c r="GNE105" s="11"/>
      <c r="GNF105" s="11"/>
      <c r="GNG105" s="11"/>
      <c r="GNH105" s="11"/>
      <c r="GNI105" s="11"/>
      <c r="GNJ105" s="11"/>
      <c r="GNK105" s="11"/>
      <c r="GNL105" s="11"/>
      <c r="GNM105" s="11"/>
      <c r="GNN105" s="11"/>
      <c r="GNO105" s="11"/>
      <c r="GNP105" s="11"/>
      <c r="GNQ105" s="11"/>
      <c r="GNR105" s="11"/>
      <c r="GNS105" s="11"/>
      <c r="GNT105" s="11"/>
      <c r="GNU105" s="11"/>
      <c r="GNV105" s="11"/>
      <c r="GNW105" s="11"/>
      <c r="GNX105" s="11"/>
      <c r="GNY105" s="11"/>
      <c r="GNZ105" s="11"/>
      <c r="GOA105" s="11"/>
      <c r="GOB105" s="11"/>
      <c r="GOC105" s="11"/>
      <c r="GOD105" s="11"/>
      <c r="GOE105" s="11"/>
      <c r="GOF105" s="11"/>
      <c r="GOG105" s="11"/>
      <c r="GOH105" s="11"/>
      <c r="GOI105" s="11"/>
      <c r="GOJ105" s="11"/>
      <c r="GOK105" s="11"/>
      <c r="GOL105" s="11"/>
      <c r="GOM105" s="11"/>
      <c r="GON105" s="11"/>
      <c r="GOO105" s="11"/>
      <c r="GOP105" s="11"/>
      <c r="GOQ105" s="11"/>
      <c r="GOR105" s="11"/>
      <c r="GOS105" s="11"/>
      <c r="GOT105" s="11"/>
      <c r="GOU105" s="11"/>
      <c r="GOV105" s="11"/>
      <c r="GOW105" s="11"/>
      <c r="GOX105" s="11"/>
      <c r="GOY105" s="11"/>
      <c r="GOZ105" s="11"/>
      <c r="GPA105" s="11"/>
      <c r="GPB105" s="11"/>
      <c r="GPC105" s="11"/>
      <c r="GPD105" s="11"/>
      <c r="GPE105" s="11"/>
      <c r="GPF105" s="11"/>
      <c r="GPG105" s="11"/>
      <c r="GPH105" s="11"/>
      <c r="GPI105" s="11"/>
      <c r="GPJ105" s="11"/>
      <c r="GPK105" s="11"/>
      <c r="GPL105" s="11"/>
      <c r="GPM105" s="11"/>
      <c r="GPN105" s="11"/>
      <c r="GPO105" s="11"/>
      <c r="GPP105" s="11"/>
      <c r="GPQ105" s="11"/>
      <c r="GPR105" s="11"/>
      <c r="GPS105" s="11"/>
      <c r="GPT105" s="11"/>
      <c r="GPU105" s="11"/>
      <c r="GPV105" s="11"/>
      <c r="GPW105" s="11"/>
      <c r="GPX105" s="11"/>
      <c r="GPY105" s="11"/>
      <c r="GPZ105" s="11"/>
      <c r="GQA105" s="11"/>
      <c r="GQB105" s="11"/>
      <c r="GQC105" s="11"/>
      <c r="GQD105" s="11"/>
      <c r="GQE105" s="11"/>
      <c r="GQF105" s="11"/>
      <c r="GQG105" s="11"/>
      <c r="GQH105" s="11"/>
      <c r="GQI105" s="11"/>
      <c r="GQJ105" s="11"/>
      <c r="GQK105" s="11"/>
      <c r="GQL105" s="11"/>
      <c r="GQM105" s="11"/>
      <c r="GQN105" s="11"/>
      <c r="GQO105" s="11"/>
      <c r="GQP105" s="11"/>
      <c r="GQQ105" s="11"/>
      <c r="GQR105" s="11"/>
      <c r="GQS105" s="11"/>
      <c r="GQT105" s="11"/>
      <c r="GQU105" s="11"/>
      <c r="GQV105" s="11"/>
      <c r="GQW105" s="11"/>
      <c r="GQX105" s="11"/>
      <c r="GQY105" s="11"/>
      <c r="GQZ105" s="11"/>
      <c r="GRA105" s="11"/>
      <c r="GRB105" s="11"/>
      <c r="GRC105" s="11"/>
      <c r="GRD105" s="11"/>
      <c r="GRE105" s="11"/>
      <c r="GRF105" s="11"/>
      <c r="GRG105" s="11"/>
      <c r="GRH105" s="11"/>
      <c r="GRI105" s="11"/>
      <c r="GRJ105" s="11"/>
      <c r="GRK105" s="11"/>
      <c r="GRL105" s="11"/>
      <c r="GRM105" s="11"/>
      <c r="GRN105" s="11"/>
      <c r="GRO105" s="11"/>
      <c r="GRP105" s="11"/>
      <c r="GRQ105" s="11"/>
      <c r="GRR105" s="11"/>
      <c r="GRS105" s="11"/>
      <c r="GRT105" s="11"/>
      <c r="GRU105" s="11"/>
      <c r="GRV105" s="11"/>
      <c r="GRW105" s="11"/>
      <c r="GRX105" s="11"/>
      <c r="GRY105" s="11"/>
      <c r="GRZ105" s="11"/>
      <c r="GSA105" s="11"/>
      <c r="GSB105" s="11"/>
      <c r="GSC105" s="11"/>
      <c r="GSD105" s="11"/>
      <c r="GSE105" s="11"/>
      <c r="GSF105" s="11"/>
      <c r="GSG105" s="11"/>
      <c r="GSH105" s="11"/>
      <c r="GSI105" s="11"/>
      <c r="GSJ105" s="11"/>
      <c r="GSK105" s="11"/>
      <c r="GSL105" s="11"/>
      <c r="GSM105" s="11"/>
      <c r="GSN105" s="11"/>
      <c r="GSO105" s="11"/>
      <c r="GSP105" s="11"/>
      <c r="GSQ105" s="11"/>
      <c r="GSR105" s="11"/>
      <c r="GSS105" s="11"/>
      <c r="GST105" s="11"/>
      <c r="GSU105" s="11"/>
      <c r="GSV105" s="11"/>
      <c r="GSW105" s="11"/>
      <c r="GSX105" s="11"/>
      <c r="GSY105" s="11"/>
      <c r="GSZ105" s="11"/>
      <c r="GTA105" s="11"/>
      <c r="GTB105" s="11"/>
      <c r="GTC105" s="11"/>
      <c r="GTD105" s="11"/>
      <c r="GTE105" s="11"/>
      <c r="GTF105" s="11"/>
      <c r="GTG105" s="11"/>
      <c r="GTH105" s="11"/>
      <c r="GTI105" s="11"/>
      <c r="GTJ105" s="11"/>
      <c r="GTK105" s="11"/>
      <c r="GTL105" s="11"/>
      <c r="GTM105" s="11"/>
      <c r="GTN105" s="11"/>
      <c r="GTO105" s="11"/>
      <c r="GTP105" s="11"/>
      <c r="GTQ105" s="11"/>
      <c r="GTR105" s="11"/>
      <c r="GTS105" s="11"/>
      <c r="GTT105" s="11"/>
      <c r="GTU105" s="11"/>
      <c r="GTV105" s="11"/>
      <c r="GTW105" s="11"/>
      <c r="GTX105" s="11"/>
      <c r="GTY105" s="11"/>
      <c r="GTZ105" s="11"/>
      <c r="GUA105" s="11"/>
      <c r="GUB105" s="11"/>
      <c r="GUC105" s="11"/>
      <c r="GUD105" s="11"/>
      <c r="GUE105" s="11"/>
      <c r="GUF105" s="11"/>
      <c r="GUG105" s="11"/>
      <c r="GUH105" s="11"/>
      <c r="GUI105" s="11"/>
      <c r="GUJ105" s="11"/>
      <c r="GUK105" s="11"/>
      <c r="GUL105" s="11"/>
      <c r="GUM105" s="11"/>
      <c r="GUN105" s="11"/>
      <c r="GUO105" s="11"/>
      <c r="GUP105" s="11"/>
      <c r="GUQ105" s="11"/>
      <c r="GUR105" s="11"/>
      <c r="GUS105" s="11"/>
      <c r="GUT105" s="11"/>
      <c r="GUU105" s="11"/>
      <c r="GUV105" s="11"/>
      <c r="GUW105" s="11"/>
      <c r="GUX105" s="11"/>
      <c r="GUY105" s="11"/>
      <c r="GUZ105" s="11"/>
      <c r="GVA105" s="11"/>
      <c r="GVB105" s="11"/>
      <c r="GVC105" s="11"/>
      <c r="GVD105" s="11"/>
      <c r="GVE105" s="11"/>
      <c r="GVF105" s="11"/>
      <c r="GVG105" s="11"/>
      <c r="GVH105" s="11"/>
      <c r="GVI105" s="11"/>
      <c r="GVJ105" s="11"/>
      <c r="GVK105" s="11"/>
      <c r="GVL105" s="11"/>
      <c r="GVM105" s="11"/>
      <c r="GVN105" s="11"/>
      <c r="GVO105" s="11"/>
      <c r="GVP105" s="11"/>
      <c r="GVQ105" s="11"/>
      <c r="GVR105" s="11"/>
      <c r="GVS105" s="11"/>
      <c r="GVT105" s="11"/>
      <c r="GVU105" s="11"/>
      <c r="GVV105" s="11"/>
      <c r="GVW105" s="11"/>
      <c r="GVX105" s="11"/>
      <c r="GVY105" s="11"/>
      <c r="GVZ105" s="11"/>
      <c r="GWA105" s="11"/>
      <c r="GWB105" s="11"/>
      <c r="GWC105" s="11"/>
      <c r="GWD105" s="11"/>
      <c r="GWE105" s="11"/>
      <c r="GWF105" s="11"/>
      <c r="GWG105" s="11"/>
      <c r="GWH105" s="11"/>
      <c r="GWI105" s="11"/>
      <c r="GWJ105" s="11"/>
      <c r="GWK105" s="11"/>
      <c r="GWL105" s="11"/>
      <c r="GWM105" s="11"/>
      <c r="GWN105" s="11"/>
      <c r="GWO105" s="11"/>
      <c r="GWP105" s="11"/>
      <c r="GWQ105" s="11"/>
      <c r="GWR105" s="11"/>
      <c r="GWS105" s="11"/>
      <c r="GWT105" s="11"/>
      <c r="GWU105" s="11"/>
      <c r="GWV105" s="11"/>
      <c r="GWW105" s="11"/>
      <c r="GWX105" s="11"/>
      <c r="GWY105" s="11"/>
      <c r="GWZ105" s="11"/>
      <c r="GXA105" s="11"/>
      <c r="GXB105" s="11"/>
      <c r="GXC105" s="11"/>
      <c r="GXD105" s="11"/>
      <c r="GXE105" s="11"/>
      <c r="GXF105" s="11"/>
      <c r="GXG105" s="11"/>
      <c r="GXH105" s="11"/>
      <c r="GXI105" s="11"/>
      <c r="GXJ105" s="11"/>
      <c r="GXK105" s="11"/>
      <c r="GXL105" s="11"/>
      <c r="GXM105" s="11"/>
      <c r="GXN105" s="11"/>
      <c r="GXO105" s="11"/>
      <c r="GXP105" s="11"/>
      <c r="GXQ105" s="11"/>
      <c r="GXR105" s="11"/>
      <c r="GXS105" s="11"/>
      <c r="GXT105" s="11"/>
      <c r="GXU105" s="11"/>
      <c r="GXV105" s="11"/>
      <c r="GXW105" s="11"/>
      <c r="GXX105" s="11"/>
      <c r="GXY105" s="11"/>
      <c r="GXZ105" s="11"/>
      <c r="GYA105" s="11"/>
      <c r="GYB105" s="11"/>
      <c r="GYC105" s="11"/>
      <c r="GYD105" s="11"/>
      <c r="GYE105" s="11"/>
      <c r="GYF105" s="11"/>
      <c r="GYG105" s="11"/>
      <c r="GYH105" s="11"/>
      <c r="GYI105" s="11"/>
      <c r="GYJ105" s="11"/>
      <c r="GYK105" s="11"/>
      <c r="GYL105" s="11"/>
      <c r="GYM105" s="11"/>
      <c r="GYN105" s="11"/>
      <c r="GYO105" s="11"/>
      <c r="GYP105" s="11"/>
      <c r="GYQ105" s="11"/>
      <c r="GYR105" s="11"/>
      <c r="GYS105" s="11"/>
      <c r="GYT105" s="11"/>
      <c r="GYU105" s="11"/>
      <c r="GYV105" s="11"/>
      <c r="GYW105" s="11"/>
      <c r="GYX105" s="11"/>
      <c r="GYY105" s="11"/>
      <c r="GYZ105" s="11"/>
      <c r="GZA105" s="11"/>
      <c r="GZB105" s="11"/>
      <c r="GZC105" s="11"/>
      <c r="GZD105" s="11"/>
      <c r="GZE105" s="11"/>
      <c r="GZF105" s="11"/>
      <c r="GZG105" s="11"/>
      <c r="GZH105" s="11"/>
      <c r="GZI105" s="11"/>
      <c r="GZJ105" s="11"/>
      <c r="GZK105" s="11"/>
      <c r="GZL105" s="11"/>
      <c r="GZM105" s="11"/>
      <c r="GZN105" s="11"/>
      <c r="GZO105" s="11"/>
      <c r="GZP105" s="11"/>
      <c r="GZQ105" s="11"/>
      <c r="GZR105" s="11"/>
      <c r="GZS105" s="11"/>
      <c r="GZT105" s="11"/>
      <c r="GZU105" s="11"/>
      <c r="GZV105" s="11"/>
      <c r="GZW105" s="11"/>
      <c r="GZX105" s="11"/>
      <c r="GZY105" s="11"/>
      <c r="GZZ105" s="11"/>
      <c r="HAA105" s="11"/>
      <c r="HAB105" s="11"/>
      <c r="HAC105" s="11"/>
      <c r="HAD105" s="11"/>
      <c r="HAE105" s="11"/>
      <c r="HAF105" s="11"/>
      <c r="HAG105" s="11"/>
      <c r="HAH105" s="11"/>
      <c r="HAI105" s="11"/>
      <c r="HAJ105" s="11"/>
      <c r="HAK105" s="11"/>
      <c r="HAL105" s="11"/>
      <c r="HAM105" s="11"/>
      <c r="HAN105" s="11"/>
      <c r="HAO105" s="11"/>
      <c r="HAP105" s="11"/>
      <c r="HAQ105" s="11"/>
      <c r="HAR105" s="11"/>
      <c r="HAS105" s="11"/>
      <c r="HAT105" s="11"/>
      <c r="HAU105" s="11"/>
      <c r="HAV105" s="11"/>
      <c r="HAW105" s="11"/>
      <c r="HAX105" s="11"/>
      <c r="HAY105" s="11"/>
      <c r="HAZ105" s="11"/>
      <c r="HBA105" s="11"/>
      <c r="HBB105" s="11"/>
      <c r="HBC105" s="11"/>
      <c r="HBD105" s="11"/>
      <c r="HBE105" s="11"/>
      <c r="HBF105" s="11"/>
      <c r="HBG105" s="11"/>
      <c r="HBH105" s="11"/>
      <c r="HBI105" s="11"/>
      <c r="HBJ105" s="11"/>
      <c r="HBK105" s="11"/>
      <c r="HBL105" s="11"/>
      <c r="HBM105" s="11"/>
      <c r="HBN105" s="11"/>
      <c r="HBO105" s="11"/>
      <c r="HBP105" s="11"/>
      <c r="HBQ105" s="11"/>
      <c r="HBR105" s="11"/>
      <c r="HBS105" s="11"/>
      <c r="HBT105" s="11"/>
      <c r="HBU105" s="11"/>
      <c r="HBV105" s="11"/>
      <c r="HBW105" s="11"/>
      <c r="HBX105" s="11"/>
      <c r="HBY105" s="11"/>
      <c r="HBZ105" s="11"/>
      <c r="HCA105" s="11"/>
      <c r="HCB105" s="11"/>
      <c r="HCC105" s="11"/>
      <c r="HCD105" s="11"/>
      <c r="HCE105" s="11"/>
      <c r="HCF105" s="11"/>
      <c r="HCG105" s="11"/>
      <c r="HCH105" s="11"/>
      <c r="HCI105" s="11"/>
      <c r="HCJ105" s="11"/>
      <c r="HCK105" s="11"/>
      <c r="HCL105" s="11"/>
      <c r="HCM105" s="11"/>
      <c r="HCN105" s="11"/>
      <c r="HCO105" s="11"/>
      <c r="HCP105" s="11"/>
      <c r="HCQ105" s="11"/>
      <c r="HCR105" s="11"/>
      <c r="HCS105" s="11"/>
      <c r="HCT105" s="11"/>
      <c r="HCU105" s="11"/>
      <c r="HCV105" s="11"/>
      <c r="HCW105" s="11"/>
      <c r="HCX105" s="11"/>
      <c r="HCY105" s="11"/>
      <c r="HCZ105" s="11"/>
      <c r="HDA105" s="11"/>
      <c r="HDB105" s="11"/>
      <c r="HDC105" s="11"/>
      <c r="HDD105" s="11"/>
      <c r="HDE105" s="11"/>
      <c r="HDF105" s="11"/>
      <c r="HDG105" s="11"/>
      <c r="HDH105" s="11"/>
      <c r="HDI105" s="11"/>
      <c r="HDJ105" s="11"/>
      <c r="HDK105" s="11"/>
      <c r="HDL105" s="11"/>
      <c r="HDM105" s="11"/>
      <c r="HDN105" s="11"/>
      <c r="HDO105" s="11"/>
      <c r="HDP105" s="11"/>
      <c r="HDQ105" s="11"/>
      <c r="HDR105" s="11"/>
      <c r="HDS105" s="11"/>
      <c r="HDT105" s="11"/>
      <c r="HDU105" s="11"/>
      <c r="HDV105" s="11"/>
      <c r="HDW105" s="11"/>
      <c r="HDX105" s="11"/>
      <c r="HDY105" s="11"/>
      <c r="HDZ105" s="11"/>
      <c r="HEA105" s="11"/>
      <c r="HEB105" s="11"/>
      <c r="HEC105" s="11"/>
      <c r="HED105" s="11"/>
      <c r="HEE105" s="11"/>
      <c r="HEF105" s="11"/>
      <c r="HEG105" s="11"/>
      <c r="HEH105" s="11"/>
      <c r="HEI105" s="11"/>
      <c r="HEJ105" s="11"/>
      <c r="HEK105" s="11"/>
      <c r="HEL105" s="11"/>
      <c r="HEM105" s="11"/>
      <c r="HEN105" s="11"/>
      <c r="HEO105" s="11"/>
      <c r="HEP105" s="11"/>
      <c r="HEQ105" s="11"/>
      <c r="HER105" s="11"/>
      <c r="HES105" s="11"/>
      <c r="HET105" s="11"/>
      <c r="HEU105" s="11"/>
      <c r="HEV105" s="11"/>
      <c r="HEW105" s="11"/>
      <c r="HEX105" s="11"/>
      <c r="HEY105" s="11"/>
      <c r="HEZ105" s="11"/>
      <c r="HFA105" s="11"/>
      <c r="HFB105" s="11"/>
      <c r="HFC105" s="11"/>
      <c r="HFD105" s="11"/>
      <c r="HFE105" s="11"/>
      <c r="HFF105" s="11"/>
      <c r="HFG105" s="11"/>
      <c r="HFH105" s="11"/>
      <c r="HFI105" s="11"/>
      <c r="HFJ105" s="11"/>
      <c r="HFK105" s="11"/>
      <c r="HFL105" s="11"/>
      <c r="HFM105" s="11"/>
      <c r="HFN105" s="11"/>
      <c r="HFO105" s="11"/>
      <c r="HFP105" s="11"/>
      <c r="HFQ105" s="11"/>
      <c r="HFR105" s="11"/>
      <c r="HFS105" s="11"/>
      <c r="HFT105" s="11"/>
      <c r="HFU105" s="11"/>
      <c r="HFV105" s="11"/>
      <c r="HFW105" s="11"/>
      <c r="HFX105" s="11"/>
      <c r="HFY105" s="11"/>
      <c r="HFZ105" s="11"/>
      <c r="HGA105" s="11"/>
      <c r="HGB105" s="11"/>
      <c r="HGC105" s="11"/>
      <c r="HGD105" s="11"/>
      <c r="HGE105" s="11"/>
      <c r="HGF105" s="11"/>
      <c r="HGG105" s="11"/>
      <c r="HGH105" s="11"/>
      <c r="HGI105" s="11"/>
      <c r="HGJ105" s="11"/>
      <c r="HGK105" s="11"/>
      <c r="HGL105" s="11"/>
      <c r="HGM105" s="11"/>
      <c r="HGN105" s="11"/>
      <c r="HGO105" s="11"/>
      <c r="HGP105" s="11"/>
      <c r="HGQ105" s="11"/>
      <c r="HGR105" s="11"/>
      <c r="HGS105" s="11"/>
      <c r="HGT105" s="11"/>
      <c r="HGU105" s="11"/>
      <c r="HGV105" s="11"/>
      <c r="HGW105" s="11"/>
      <c r="HGX105" s="11"/>
      <c r="HGY105" s="11"/>
      <c r="HGZ105" s="11"/>
      <c r="HHA105" s="11"/>
      <c r="HHB105" s="11"/>
      <c r="HHC105" s="11"/>
      <c r="HHD105" s="11"/>
      <c r="HHE105" s="11"/>
      <c r="HHF105" s="11"/>
      <c r="HHG105" s="11"/>
      <c r="HHH105" s="11"/>
      <c r="HHI105" s="11"/>
      <c r="HHJ105" s="11"/>
      <c r="HHK105" s="11"/>
      <c r="HHL105" s="11"/>
      <c r="HHM105" s="11"/>
      <c r="HHN105" s="11"/>
      <c r="HHO105" s="11"/>
      <c r="HHP105" s="11"/>
      <c r="HHQ105" s="11"/>
      <c r="HHR105" s="11"/>
      <c r="HHS105" s="11"/>
      <c r="HHT105" s="11"/>
      <c r="HHU105" s="11"/>
      <c r="HHV105" s="11"/>
      <c r="HHW105" s="11"/>
      <c r="HHX105" s="11"/>
      <c r="HHY105" s="11"/>
      <c r="HHZ105" s="11"/>
      <c r="HIA105" s="11"/>
      <c r="HIB105" s="11"/>
      <c r="HIC105" s="11"/>
      <c r="HID105" s="11"/>
      <c r="HIE105" s="11"/>
      <c r="HIF105" s="11"/>
      <c r="HIG105" s="11"/>
      <c r="HIH105" s="11"/>
      <c r="HII105" s="11"/>
      <c r="HIJ105" s="11"/>
      <c r="HIK105" s="11"/>
      <c r="HIL105" s="11"/>
      <c r="HIM105" s="11"/>
      <c r="HIN105" s="11"/>
      <c r="HIO105" s="11"/>
      <c r="HIP105" s="11"/>
      <c r="HIQ105" s="11"/>
      <c r="HIR105" s="11"/>
      <c r="HIS105" s="11"/>
      <c r="HIT105" s="11"/>
      <c r="HIU105" s="11"/>
      <c r="HIV105" s="11"/>
      <c r="HIW105" s="11"/>
      <c r="HIX105" s="11"/>
      <c r="HIY105" s="11"/>
      <c r="HIZ105" s="11"/>
      <c r="HJA105" s="11"/>
      <c r="HJB105" s="11"/>
      <c r="HJC105" s="11"/>
      <c r="HJD105" s="11"/>
      <c r="HJE105" s="11"/>
      <c r="HJF105" s="11"/>
      <c r="HJG105" s="11"/>
      <c r="HJH105" s="11"/>
      <c r="HJI105" s="11"/>
      <c r="HJJ105" s="11"/>
      <c r="HJK105" s="11"/>
      <c r="HJL105" s="11"/>
      <c r="HJM105" s="11"/>
      <c r="HJN105" s="11"/>
      <c r="HJO105" s="11"/>
      <c r="HJP105" s="11"/>
      <c r="HJQ105" s="11"/>
      <c r="HJR105" s="11"/>
      <c r="HJS105" s="11"/>
      <c r="HJT105" s="11"/>
      <c r="HJU105" s="11"/>
      <c r="HJV105" s="11"/>
      <c r="HJW105" s="11"/>
      <c r="HJX105" s="11"/>
      <c r="HJY105" s="11"/>
      <c r="HJZ105" s="11"/>
      <c r="HKA105" s="11"/>
      <c r="HKB105" s="11"/>
      <c r="HKC105" s="11"/>
      <c r="HKD105" s="11"/>
      <c r="HKE105" s="11"/>
      <c r="HKF105" s="11"/>
      <c r="HKG105" s="11"/>
      <c r="HKH105" s="11"/>
      <c r="HKI105" s="11"/>
      <c r="HKJ105" s="11"/>
      <c r="HKK105" s="11"/>
      <c r="HKL105" s="11"/>
      <c r="HKM105" s="11"/>
      <c r="HKN105" s="11"/>
      <c r="HKO105" s="11"/>
      <c r="HKP105" s="11"/>
      <c r="HKQ105" s="11"/>
      <c r="HKR105" s="11"/>
      <c r="HKS105" s="11"/>
      <c r="HKT105" s="11"/>
      <c r="HKU105" s="11"/>
      <c r="HKV105" s="11"/>
      <c r="HKW105" s="11"/>
      <c r="HKX105" s="11"/>
      <c r="HKY105" s="11"/>
      <c r="HKZ105" s="11"/>
      <c r="HLA105" s="11"/>
      <c r="HLB105" s="11"/>
      <c r="HLC105" s="11"/>
      <c r="HLD105" s="11"/>
      <c r="HLE105" s="11"/>
      <c r="HLF105" s="11"/>
      <c r="HLG105" s="11"/>
      <c r="HLH105" s="11"/>
      <c r="HLI105" s="11"/>
      <c r="HLJ105" s="11"/>
      <c r="HLK105" s="11"/>
      <c r="HLL105" s="11"/>
      <c r="HLM105" s="11"/>
      <c r="HLN105" s="11"/>
      <c r="HLO105" s="11"/>
      <c r="HLP105" s="11"/>
      <c r="HLQ105" s="11"/>
      <c r="HLR105" s="11"/>
      <c r="HLS105" s="11"/>
      <c r="HLT105" s="11"/>
      <c r="HLU105" s="11"/>
      <c r="HLV105" s="11"/>
      <c r="HLW105" s="11"/>
      <c r="HLX105" s="11"/>
      <c r="HLY105" s="11"/>
      <c r="HLZ105" s="11"/>
      <c r="HMA105" s="11"/>
      <c r="HMB105" s="11"/>
      <c r="HMC105" s="11"/>
      <c r="HMD105" s="11"/>
      <c r="HME105" s="11"/>
      <c r="HMF105" s="11"/>
      <c r="HMG105" s="11"/>
      <c r="HMH105" s="11"/>
      <c r="HMI105" s="11"/>
      <c r="HMJ105" s="11"/>
      <c r="HMK105" s="11"/>
      <c r="HML105" s="11"/>
      <c r="HMM105" s="11"/>
      <c r="HMN105" s="11"/>
      <c r="HMO105" s="11"/>
      <c r="HMP105" s="11"/>
      <c r="HMQ105" s="11"/>
      <c r="HMR105" s="11"/>
      <c r="HMS105" s="11"/>
      <c r="HMT105" s="11"/>
      <c r="HMU105" s="11"/>
      <c r="HMV105" s="11"/>
      <c r="HMW105" s="11"/>
      <c r="HMX105" s="11"/>
      <c r="HMY105" s="11"/>
      <c r="HMZ105" s="11"/>
      <c r="HNA105" s="11"/>
      <c r="HNB105" s="11"/>
      <c r="HNC105" s="11"/>
      <c r="HND105" s="11"/>
      <c r="HNE105" s="11"/>
      <c r="HNF105" s="11"/>
      <c r="HNG105" s="11"/>
      <c r="HNH105" s="11"/>
      <c r="HNI105" s="11"/>
      <c r="HNJ105" s="11"/>
      <c r="HNK105" s="11"/>
      <c r="HNL105" s="11"/>
      <c r="HNM105" s="11"/>
      <c r="HNN105" s="11"/>
      <c r="HNO105" s="11"/>
      <c r="HNP105" s="11"/>
      <c r="HNQ105" s="11"/>
      <c r="HNR105" s="11"/>
      <c r="HNS105" s="11"/>
      <c r="HNT105" s="11"/>
      <c r="HNU105" s="11"/>
      <c r="HNV105" s="11"/>
      <c r="HNW105" s="11"/>
      <c r="HNX105" s="11"/>
      <c r="HNY105" s="11"/>
      <c r="HNZ105" s="11"/>
      <c r="HOA105" s="11"/>
      <c r="HOB105" s="11"/>
      <c r="HOC105" s="11"/>
      <c r="HOD105" s="11"/>
      <c r="HOE105" s="11"/>
      <c r="HOF105" s="11"/>
      <c r="HOG105" s="11"/>
      <c r="HOH105" s="11"/>
      <c r="HOI105" s="11"/>
      <c r="HOJ105" s="11"/>
      <c r="HOK105" s="11"/>
      <c r="HOL105" s="11"/>
      <c r="HOM105" s="11"/>
      <c r="HON105" s="11"/>
      <c r="HOO105" s="11"/>
      <c r="HOP105" s="11"/>
      <c r="HOQ105" s="11"/>
      <c r="HOR105" s="11"/>
      <c r="HOS105" s="11"/>
      <c r="HOT105" s="11"/>
      <c r="HOU105" s="11"/>
      <c r="HOV105" s="11"/>
      <c r="HOW105" s="11"/>
      <c r="HOX105" s="11"/>
      <c r="HOY105" s="11"/>
      <c r="HOZ105" s="11"/>
      <c r="HPA105" s="11"/>
      <c r="HPB105" s="11"/>
      <c r="HPC105" s="11"/>
      <c r="HPD105" s="11"/>
      <c r="HPE105" s="11"/>
      <c r="HPF105" s="11"/>
      <c r="HPG105" s="11"/>
      <c r="HPH105" s="11"/>
      <c r="HPI105" s="11"/>
      <c r="HPJ105" s="11"/>
      <c r="HPK105" s="11"/>
      <c r="HPL105" s="11"/>
      <c r="HPM105" s="11"/>
      <c r="HPN105" s="11"/>
      <c r="HPO105" s="11"/>
      <c r="HPP105" s="11"/>
      <c r="HPQ105" s="11"/>
      <c r="HPR105" s="11"/>
      <c r="HPS105" s="11"/>
      <c r="HPT105" s="11"/>
      <c r="HPU105" s="11"/>
      <c r="HPV105" s="11"/>
      <c r="HPW105" s="11"/>
      <c r="HPX105" s="11"/>
      <c r="HPY105" s="11"/>
      <c r="HPZ105" s="11"/>
      <c r="HQA105" s="11"/>
      <c r="HQB105" s="11"/>
      <c r="HQC105" s="11"/>
      <c r="HQD105" s="11"/>
      <c r="HQE105" s="11"/>
      <c r="HQF105" s="11"/>
      <c r="HQG105" s="11"/>
      <c r="HQH105" s="11"/>
      <c r="HQI105" s="11"/>
      <c r="HQJ105" s="11"/>
      <c r="HQK105" s="11"/>
      <c r="HQL105" s="11"/>
      <c r="HQM105" s="11"/>
      <c r="HQN105" s="11"/>
      <c r="HQO105" s="11"/>
      <c r="HQP105" s="11"/>
      <c r="HQQ105" s="11"/>
      <c r="HQR105" s="11"/>
      <c r="HQS105" s="11"/>
      <c r="HQT105" s="11"/>
      <c r="HQU105" s="11"/>
      <c r="HQV105" s="11"/>
      <c r="HQW105" s="11"/>
      <c r="HQX105" s="11"/>
      <c r="HQY105" s="11"/>
      <c r="HQZ105" s="11"/>
      <c r="HRA105" s="11"/>
      <c r="HRB105" s="11"/>
      <c r="HRC105" s="11"/>
      <c r="HRD105" s="11"/>
      <c r="HRE105" s="11"/>
      <c r="HRF105" s="11"/>
      <c r="HRG105" s="11"/>
      <c r="HRH105" s="11"/>
      <c r="HRI105" s="11"/>
      <c r="HRJ105" s="11"/>
      <c r="HRK105" s="11"/>
      <c r="HRL105" s="11"/>
      <c r="HRM105" s="11"/>
      <c r="HRN105" s="11"/>
      <c r="HRO105" s="11"/>
      <c r="HRP105" s="11"/>
      <c r="HRQ105" s="11"/>
      <c r="HRR105" s="11"/>
      <c r="HRS105" s="11"/>
      <c r="HRT105" s="11"/>
      <c r="HRU105" s="11"/>
      <c r="HRV105" s="11"/>
      <c r="HRW105" s="11"/>
      <c r="HRX105" s="11"/>
      <c r="HRY105" s="11"/>
      <c r="HRZ105" s="11"/>
      <c r="HSA105" s="11"/>
      <c r="HSB105" s="11"/>
      <c r="HSC105" s="11"/>
      <c r="HSD105" s="11"/>
      <c r="HSE105" s="11"/>
      <c r="HSF105" s="11"/>
      <c r="HSG105" s="11"/>
      <c r="HSH105" s="11"/>
      <c r="HSI105" s="11"/>
      <c r="HSJ105" s="11"/>
      <c r="HSK105" s="11"/>
      <c r="HSL105" s="11"/>
      <c r="HSM105" s="11"/>
      <c r="HSN105" s="11"/>
      <c r="HSO105" s="11"/>
      <c r="HSP105" s="11"/>
      <c r="HSQ105" s="11"/>
      <c r="HSR105" s="11"/>
      <c r="HSS105" s="11"/>
      <c r="HST105" s="11"/>
      <c r="HSU105" s="11"/>
      <c r="HSV105" s="11"/>
      <c r="HSW105" s="11"/>
      <c r="HSX105" s="11"/>
      <c r="HSY105" s="11"/>
      <c r="HSZ105" s="11"/>
      <c r="HTA105" s="11"/>
      <c r="HTB105" s="11"/>
      <c r="HTC105" s="11"/>
      <c r="HTD105" s="11"/>
      <c r="HTE105" s="11"/>
      <c r="HTF105" s="11"/>
      <c r="HTG105" s="11"/>
      <c r="HTH105" s="11"/>
      <c r="HTI105" s="11"/>
      <c r="HTJ105" s="11"/>
      <c r="HTK105" s="11"/>
      <c r="HTL105" s="11"/>
      <c r="HTM105" s="11"/>
      <c r="HTN105" s="11"/>
      <c r="HTO105" s="11"/>
      <c r="HTP105" s="11"/>
      <c r="HTQ105" s="11"/>
      <c r="HTR105" s="11"/>
      <c r="HTS105" s="11"/>
      <c r="HTT105" s="11"/>
      <c r="HTU105" s="11"/>
      <c r="HTV105" s="11"/>
      <c r="HTW105" s="11"/>
      <c r="HTX105" s="11"/>
      <c r="HTY105" s="11"/>
      <c r="HTZ105" s="11"/>
      <c r="HUA105" s="11"/>
      <c r="HUB105" s="11"/>
      <c r="HUC105" s="11"/>
      <c r="HUD105" s="11"/>
      <c r="HUE105" s="11"/>
      <c r="HUF105" s="11"/>
      <c r="HUG105" s="11"/>
      <c r="HUH105" s="11"/>
      <c r="HUI105" s="11"/>
      <c r="HUJ105" s="11"/>
      <c r="HUK105" s="11"/>
      <c r="HUL105" s="11"/>
      <c r="HUM105" s="11"/>
      <c r="HUN105" s="11"/>
      <c r="HUO105" s="11"/>
      <c r="HUP105" s="11"/>
      <c r="HUQ105" s="11"/>
      <c r="HUR105" s="11"/>
      <c r="HUS105" s="11"/>
      <c r="HUT105" s="11"/>
      <c r="HUU105" s="11"/>
      <c r="HUV105" s="11"/>
      <c r="HUW105" s="11"/>
      <c r="HUX105" s="11"/>
      <c r="HUY105" s="11"/>
      <c r="HUZ105" s="11"/>
      <c r="HVA105" s="11"/>
      <c r="HVB105" s="11"/>
      <c r="HVC105" s="11"/>
      <c r="HVD105" s="11"/>
      <c r="HVE105" s="11"/>
      <c r="HVF105" s="11"/>
      <c r="HVG105" s="11"/>
      <c r="HVH105" s="11"/>
      <c r="HVI105" s="11"/>
      <c r="HVJ105" s="11"/>
      <c r="HVK105" s="11"/>
      <c r="HVL105" s="11"/>
      <c r="HVM105" s="11"/>
      <c r="HVN105" s="11"/>
      <c r="HVO105" s="11"/>
      <c r="HVP105" s="11"/>
      <c r="HVQ105" s="11"/>
      <c r="HVR105" s="11"/>
      <c r="HVS105" s="11"/>
      <c r="HVT105" s="11"/>
      <c r="HVU105" s="11"/>
      <c r="HVV105" s="11"/>
      <c r="HVW105" s="11"/>
      <c r="HVX105" s="11"/>
      <c r="HVY105" s="11"/>
      <c r="HVZ105" s="11"/>
      <c r="HWA105" s="11"/>
      <c r="HWB105" s="11"/>
      <c r="HWC105" s="11"/>
      <c r="HWD105" s="11"/>
      <c r="HWE105" s="11"/>
      <c r="HWF105" s="11"/>
      <c r="HWG105" s="11"/>
      <c r="HWH105" s="11"/>
      <c r="HWI105" s="11"/>
      <c r="HWJ105" s="11"/>
      <c r="HWK105" s="11"/>
      <c r="HWL105" s="11"/>
      <c r="HWM105" s="11"/>
      <c r="HWN105" s="11"/>
      <c r="HWO105" s="11"/>
      <c r="HWP105" s="11"/>
      <c r="HWQ105" s="11"/>
      <c r="HWR105" s="11"/>
      <c r="HWS105" s="11"/>
      <c r="HWT105" s="11"/>
      <c r="HWU105" s="11"/>
      <c r="HWV105" s="11"/>
      <c r="HWW105" s="11"/>
      <c r="HWX105" s="11"/>
      <c r="HWY105" s="11"/>
      <c r="HWZ105" s="11"/>
      <c r="HXA105" s="11"/>
      <c r="HXB105" s="11"/>
      <c r="HXC105" s="11"/>
      <c r="HXD105" s="11"/>
      <c r="HXE105" s="11"/>
      <c r="HXF105" s="11"/>
      <c r="HXG105" s="11"/>
      <c r="HXH105" s="11"/>
      <c r="HXI105" s="11"/>
      <c r="HXJ105" s="11"/>
      <c r="HXK105" s="11"/>
      <c r="HXL105" s="11"/>
      <c r="HXM105" s="11"/>
      <c r="HXN105" s="11"/>
      <c r="HXO105" s="11"/>
      <c r="HXP105" s="11"/>
      <c r="HXQ105" s="11"/>
      <c r="HXR105" s="11"/>
      <c r="HXS105" s="11"/>
      <c r="HXT105" s="11"/>
      <c r="HXU105" s="11"/>
      <c r="HXV105" s="11"/>
      <c r="HXW105" s="11"/>
      <c r="HXX105" s="11"/>
      <c r="HXY105" s="11"/>
      <c r="HXZ105" s="11"/>
      <c r="HYA105" s="11"/>
      <c r="HYB105" s="11"/>
      <c r="HYC105" s="11"/>
      <c r="HYD105" s="11"/>
      <c r="HYE105" s="11"/>
      <c r="HYF105" s="11"/>
      <c r="HYG105" s="11"/>
      <c r="HYH105" s="11"/>
      <c r="HYI105" s="11"/>
      <c r="HYJ105" s="11"/>
      <c r="HYK105" s="11"/>
      <c r="HYL105" s="11"/>
      <c r="HYM105" s="11"/>
      <c r="HYN105" s="11"/>
      <c r="HYO105" s="11"/>
      <c r="HYP105" s="11"/>
      <c r="HYQ105" s="11"/>
      <c r="HYR105" s="11"/>
      <c r="HYS105" s="11"/>
      <c r="HYT105" s="11"/>
      <c r="HYU105" s="11"/>
      <c r="HYV105" s="11"/>
      <c r="HYW105" s="11"/>
      <c r="HYX105" s="11"/>
      <c r="HYY105" s="11"/>
      <c r="HYZ105" s="11"/>
      <c r="HZA105" s="11"/>
      <c r="HZB105" s="11"/>
      <c r="HZC105" s="11"/>
      <c r="HZD105" s="11"/>
      <c r="HZE105" s="11"/>
      <c r="HZF105" s="11"/>
      <c r="HZG105" s="11"/>
      <c r="HZH105" s="11"/>
      <c r="HZI105" s="11"/>
      <c r="HZJ105" s="11"/>
      <c r="HZK105" s="11"/>
      <c r="HZL105" s="11"/>
      <c r="HZM105" s="11"/>
      <c r="HZN105" s="11"/>
      <c r="HZO105" s="11"/>
      <c r="HZP105" s="11"/>
      <c r="HZQ105" s="11"/>
      <c r="HZR105" s="11"/>
      <c r="HZS105" s="11"/>
      <c r="HZT105" s="11"/>
      <c r="HZU105" s="11"/>
      <c r="HZV105" s="11"/>
      <c r="HZW105" s="11"/>
      <c r="HZX105" s="11"/>
      <c r="HZY105" s="11"/>
      <c r="HZZ105" s="11"/>
      <c r="IAA105" s="11"/>
      <c r="IAB105" s="11"/>
      <c r="IAC105" s="11"/>
      <c r="IAD105" s="11"/>
      <c r="IAE105" s="11"/>
      <c r="IAF105" s="11"/>
      <c r="IAG105" s="11"/>
      <c r="IAH105" s="11"/>
      <c r="IAI105" s="11"/>
      <c r="IAJ105" s="11"/>
      <c r="IAK105" s="11"/>
      <c r="IAL105" s="11"/>
      <c r="IAM105" s="11"/>
      <c r="IAN105" s="11"/>
      <c r="IAO105" s="11"/>
      <c r="IAP105" s="11"/>
      <c r="IAQ105" s="11"/>
      <c r="IAR105" s="11"/>
      <c r="IAS105" s="11"/>
      <c r="IAT105" s="11"/>
      <c r="IAU105" s="11"/>
      <c r="IAV105" s="11"/>
      <c r="IAW105" s="11"/>
      <c r="IAX105" s="11"/>
      <c r="IAY105" s="11"/>
      <c r="IAZ105" s="11"/>
      <c r="IBA105" s="11"/>
      <c r="IBB105" s="11"/>
      <c r="IBC105" s="11"/>
      <c r="IBD105" s="11"/>
      <c r="IBE105" s="11"/>
      <c r="IBF105" s="11"/>
      <c r="IBG105" s="11"/>
      <c r="IBH105" s="11"/>
      <c r="IBI105" s="11"/>
      <c r="IBJ105" s="11"/>
      <c r="IBK105" s="11"/>
      <c r="IBL105" s="11"/>
      <c r="IBM105" s="11"/>
      <c r="IBN105" s="11"/>
      <c r="IBO105" s="11"/>
      <c r="IBP105" s="11"/>
      <c r="IBQ105" s="11"/>
      <c r="IBR105" s="11"/>
      <c r="IBS105" s="11"/>
      <c r="IBT105" s="11"/>
      <c r="IBU105" s="11"/>
      <c r="IBV105" s="11"/>
      <c r="IBW105" s="11"/>
      <c r="IBX105" s="11"/>
      <c r="IBY105" s="11"/>
      <c r="IBZ105" s="11"/>
      <c r="ICA105" s="11"/>
      <c r="ICB105" s="11"/>
      <c r="ICC105" s="11"/>
      <c r="ICD105" s="11"/>
      <c r="ICE105" s="11"/>
      <c r="ICF105" s="11"/>
      <c r="ICG105" s="11"/>
      <c r="ICH105" s="11"/>
      <c r="ICI105" s="11"/>
      <c r="ICJ105" s="11"/>
      <c r="ICK105" s="11"/>
      <c r="ICL105" s="11"/>
      <c r="ICM105" s="11"/>
      <c r="ICN105" s="11"/>
      <c r="ICO105" s="11"/>
      <c r="ICP105" s="11"/>
      <c r="ICQ105" s="11"/>
      <c r="ICR105" s="11"/>
      <c r="ICS105" s="11"/>
      <c r="ICT105" s="11"/>
      <c r="ICU105" s="11"/>
      <c r="ICV105" s="11"/>
      <c r="ICW105" s="11"/>
      <c r="ICX105" s="11"/>
      <c r="ICY105" s="11"/>
      <c r="ICZ105" s="11"/>
      <c r="IDA105" s="11"/>
      <c r="IDB105" s="11"/>
      <c r="IDC105" s="11"/>
      <c r="IDD105" s="11"/>
      <c r="IDE105" s="11"/>
      <c r="IDF105" s="11"/>
      <c r="IDG105" s="11"/>
      <c r="IDH105" s="11"/>
      <c r="IDI105" s="11"/>
      <c r="IDJ105" s="11"/>
      <c r="IDK105" s="11"/>
      <c r="IDL105" s="11"/>
      <c r="IDM105" s="11"/>
      <c r="IDN105" s="11"/>
      <c r="IDO105" s="11"/>
      <c r="IDP105" s="11"/>
      <c r="IDQ105" s="11"/>
      <c r="IDR105" s="11"/>
      <c r="IDS105" s="11"/>
      <c r="IDT105" s="11"/>
      <c r="IDU105" s="11"/>
      <c r="IDV105" s="11"/>
      <c r="IDW105" s="11"/>
      <c r="IDX105" s="11"/>
      <c r="IDY105" s="11"/>
      <c r="IDZ105" s="11"/>
      <c r="IEA105" s="11"/>
      <c r="IEB105" s="11"/>
      <c r="IEC105" s="11"/>
      <c r="IED105" s="11"/>
      <c r="IEE105" s="11"/>
      <c r="IEF105" s="11"/>
      <c r="IEG105" s="11"/>
      <c r="IEH105" s="11"/>
      <c r="IEI105" s="11"/>
      <c r="IEJ105" s="11"/>
      <c r="IEK105" s="11"/>
      <c r="IEL105" s="11"/>
      <c r="IEM105" s="11"/>
      <c r="IEN105" s="11"/>
      <c r="IEO105" s="11"/>
      <c r="IEP105" s="11"/>
      <c r="IEQ105" s="11"/>
      <c r="IER105" s="11"/>
      <c r="IES105" s="11"/>
      <c r="IET105" s="11"/>
      <c r="IEU105" s="11"/>
      <c r="IEV105" s="11"/>
      <c r="IEW105" s="11"/>
      <c r="IEX105" s="11"/>
      <c r="IEY105" s="11"/>
      <c r="IEZ105" s="11"/>
      <c r="IFA105" s="11"/>
      <c r="IFB105" s="11"/>
      <c r="IFC105" s="11"/>
      <c r="IFD105" s="11"/>
      <c r="IFE105" s="11"/>
      <c r="IFF105" s="11"/>
      <c r="IFG105" s="11"/>
      <c r="IFH105" s="11"/>
      <c r="IFI105" s="11"/>
      <c r="IFJ105" s="11"/>
      <c r="IFK105" s="11"/>
      <c r="IFL105" s="11"/>
      <c r="IFM105" s="11"/>
      <c r="IFN105" s="11"/>
      <c r="IFO105" s="11"/>
      <c r="IFP105" s="11"/>
      <c r="IFQ105" s="11"/>
      <c r="IFR105" s="11"/>
      <c r="IFS105" s="11"/>
      <c r="IFT105" s="11"/>
      <c r="IFU105" s="11"/>
      <c r="IFV105" s="11"/>
      <c r="IFW105" s="11"/>
      <c r="IFX105" s="11"/>
      <c r="IFY105" s="11"/>
      <c r="IFZ105" s="11"/>
      <c r="IGA105" s="11"/>
      <c r="IGB105" s="11"/>
      <c r="IGC105" s="11"/>
      <c r="IGD105" s="11"/>
      <c r="IGE105" s="11"/>
      <c r="IGF105" s="11"/>
      <c r="IGG105" s="11"/>
      <c r="IGH105" s="11"/>
      <c r="IGI105" s="11"/>
      <c r="IGJ105" s="11"/>
      <c r="IGK105" s="11"/>
      <c r="IGL105" s="11"/>
      <c r="IGM105" s="11"/>
      <c r="IGN105" s="11"/>
      <c r="IGO105" s="11"/>
      <c r="IGP105" s="11"/>
      <c r="IGQ105" s="11"/>
      <c r="IGR105" s="11"/>
      <c r="IGS105" s="11"/>
      <c r="IGT105" s="11"/>
      <c r="IGU105" s="11"/>
      <c r="IGV105" s="11"/>
      <c r="IGW105" s="11"/>
      <c r="IGX105" s="11"/>
      <c r="IGY105" s="11"/>
      <c r="IGZ105" s="11"/>
      <c r="IHA105" s="11"/>
      <c r="IHB105" s="11"/>
      <c r="IHC105" s="11"/>
      <c r="IHD105" s="11"/>
      <c r="IHE105" s="11"/>
      <c r="IHF105" s="11"/>
      <c r="IHG105" s="11"/>
      <c r="IHH105" s="11"/>
      <c r="IHI105" s="11"/>
      <c r="IHJ105" s="11"/>
      <c r="IHK105" s="11"/>
      <c r="IHL105" s="11"/>
      <c r="IHM105" s="11"/>
      <c r="IHN105" s="11"/>
      <c r="IHO105" s="11"/>
      <c r="IHP105" s="11"/>
      <c r="IHQ105" s="11"/>
      <c r="IHR105" s="11"/>
      <c r="IHS105" s="11"/>
      <c r="IHT105" s="11"/>
      <c r="IHU105" s="11"/>
      <c r="IHV105" s="11"/>
      <c r="IHW105" s="11"/>
      <c r="IHX105" s="11"/>
      <c r="IHY105" s="11"/>
      <c r="IHZ105" s="11"/>
      <c r="IIA105" s="11"/>
      <c r="IIB105" s="11"/>
      <c r="IIC105" s="11"/>
      <c r="IID105" s="11"/>
      <c r="IIE105" s="11"/>
      <c r="IIF105" s="11"/>
      <c r="IIG105" s="11"/>
      <c r="IIH105" s="11"/>
      <c r="III105" s="11"/>
      <c r="IIJ105" s="11"/>
      <c r="IIK105" s="11"/>
      <c r="IIL105" s="11"/>
      <c r="IIM105" s="11"/>
      <c r="IIN105" s="11"/>
      <c r="IIO105" s="11"/>
      <c r="IIP105" s="11"/>
      <c r="IIQ105" s="11"/>
      <c r="IIR105" s="11"/>
      <c r="IIS105" s="11"/>
      <c r="IIT105" s="11"/>
      <c r="IIU105" s="11"/>
      <c r="IIV105" s="11"/>
      <c r="IIW105" s="11"/>
      <c r="IIX105" s="11"/>
      <c r="IIY105" s="11"/>
      <c r="IIZ105" s="11"/>
      <c r="IJA105" s="11"/>
      <c r="IJB105" s="11"/>
      <c r="IJC105" s="11"/>
      <c r="IJD105" s="11"/>
      <c r="IJE105" s="11"/>
      <c r="IJF105" s="11"/>
      <c r="IJG105" s="11"/>
      <c r="IJH105" s="11"/>
      <c r="IJI105" s="11"/>
      <c r="IJJ105" s="11"/>
      <c r="IJK105" s="11"/>
      <c r="IJL105" s="11"/>
      <c r="IJM105" s="11"/>
      <c r="IJN105" s="11"/>
      <c r="IJO105" s="11"/>
      <c r="IJP105" s="11"/>
      <c r="IJQ105" s="11"/>
      <c r="IJR105" s="11"/>
      <c r="IJS105" s="11"/>
      <c r="IJT105" s="11"/>
      <c r="IJU105" s="11"/>
      <c r="IJV105" s="11"/>
      <c r="IJW105" s="11"/>
      <c r="IJX105" s="11"/>
      <c r="IJY105" s="11"/>
      <c r="IJZ105" s="11"/>
      <c r="IKA105" s="11"/>
      <c r="IKB105" s="11"/>
      <c r="IKC105" s="11"/>
      <c r="IKD105" s="11"/>
      <c r="IKE105" s="11"/>
      <c r="IKF105" s="11"/>
      <c r="IKG105" s="11"/>
      <c r="IKH105" s="11"/>
      <c r="IKI105" s="11"/>
      <c r="IKJ105" s="11"/>
      <c r="IKK105" s="11"/>
      <c r="IKL105" s="11"/>
      <c r="IKM105" s="11"/>
      <c r="IKN105" s="11"/>
      <c r="IKO105" s="11"/>
      <c r="IKP105" s="11"/>
      <c r="IKQ105" s="11"/>
      <c r="IKR105" s="11"/>
      <c r="IKS105" s="11"/>
      <c r="IKT105" s="11"/>
      <c r="IKU105" s="11"/>
      <c r="IKV105" s="11"/>
      <c r="IKW105" s="11"/>
      <c r="IKX105" s="11"/>
      <c r="IKY105" s="11"/>
      <c r="IKZ105" s="11"/>
      <c r="ILA105" s="11"/>
      <c r="ILB105" s="11"/>
      <c r="ILC105" s="11"/>
      <c r="ILD105" s="11"/>
      <c r="ILE105" s="11"/>
      <c r="ILF105" s="11"/>
      <c r="ILG105" s="11"/>
      <c r="ILH105" s="11"/>
      <c r="ILI105" s="11"/>
      <c r="ILJ105" s="11"/>
      <c r="ILK105" s="11"/>
      <c r="ILL105" s="11"/>
      <c r="ILM105" s="11"/>
      <c r="ILN105" s="11"/>
      <c r="ILO105" s="11"/>
      <c r="ILP105" s="11"/>
      <c r="ILQ105" s="11"/>
      <c r="ILR105" s="11"/>
      <c r="ILS105" s="11"/>
      <c r="ILT105" s="11"/>
      <c r="ILU105" s="11"/>
      <c r="ILV105" s="11"/>
      <c r="ILW105" s="11"/>
      <c r="ILX105" s="11"/>
      <c r="ILY105" s="11"/>
      <c r="ILZ105" s="11"/>
      <c r="IMA105" s="11"/>
      <c r="IMB105" s="11"/>
      <c r="IMC105" s="11"/>
      <c r="IMD105" s="11"/>
      <c r="IME105" s="11"/>
      <c r="IMF105" s="11"/>
      <c r="IMG105" s="11"/>
      <c r="IMH105" s="11"/>
      <c r="IMI105" s="11"/>
      <c r="IMJ105" s="11"/>
      <c r="IMK105" s="11"/>
      <c r="IML105" s="11"/>
      <c r="IMM105" s="11"/>
      <c r="IMN105" s="11"/>
      <c r="IMO105" s="11"/>
      <c r="IMP105" s="11"/>
      <c r="IMQ105" s="11"/>
      <c r="IMR105" s="11"/>
      <c r="IMS105" s="11"/>
      <c r="IMT105" s="11"/>
      <c r="IMU105" s="11"/>
      <c r="IMV105" s="11"/>
      <c r="IMW105" s="11"/>
      <c r="IMX105" s="11"/>
      <c r="IMY105" s="11"/>
      <c r="IMZ105" s="11"/>
      <c r="INA105" s="11"/>
      <c r="INB105" s="11"/>
      <c r="INC105" s="11"/>
      <c r="IND105" s="11"/>
      <c r="INE105" s="11"/>
      <c r="INF105" s="11"/>
      <c r="ING105" s="11"/>
      <c r="INH105" s="11"/>
      <c r="INI105" s="11"/>
      <c r="INJ105" s="11"/>
      <c r="INK105" s="11"/>
      <c r="INL105" s="11"/>
      <c r="INM105" s="11"/>
      <c r="INN105" s="11"/>
      <c r="INO105" s="11"/>
      <c r="INP105" s="11"/>
      <c r="INQ105" s="11"/>
      <c r="INR105" s="11"/>
      <c r="INS105" s="11"/>
      <c r="INT105" s="11"/>
      <c r="INU105" s="11"/>
      <c r="INV105" s="11"/>
      <c r="INW105" s="11"/>
      <c r="INX105" s="11"/>
      <c r="INY105" s="11"/>
      <c r="INZ105" s="11"/>
      <c r="IOA105" s="11"/>
      <c r="IOB105" s="11"/>
      <c r="IOC105" s="11"/>
      <c r="IOD105" s="11"/>
      <c r="IOE105" s="11"/>
      <c r="IOF105" s="11"/>
      <c r="IOG105" s="11"/>
      <c r="IOH105" s="11"/>
      <c r="IOI105" s="11"/>
      <c r="IOJ105" s="11"/>
      <c r="IOK105" s="11"/>
      <c r="IOL105" s="11"/>
      <c r="IOM105" s="11"/>
      <c r="ION105" s="11"/>
      <c r="IOO105" s="11"/>
      <c r="IOP105" s="11"/>
      <c r="IOQ105" s="11"/>
      <c r="IOR105" s="11"/>
      <c r="IOS105" s="11"/>
      <c r="IOT105" s="11"/>
      <c r="IOU105" s="11"/>
      <c r="IOV105" s="11"/>
      <c r="IOW105" s="11"/>
      <c r="IOX105" s="11"/>
      <c r="IOY105" s="11"/>
      <c r="IOZ105" s="11"/>
      <c r="IPA105" s="11"/>
      <c r="IPB105" s="11"/>
      <c r="IPC105" s="11"/>
      <c r="IPD105" s="11"/>
      <c r="IPE105" s="11"/>
      <c r="IPF105" s="11"/>
      <c r="IPG105" s="11"/>
      <c r="IPH105" s="11"/>
      <c r="IPI105" s="11"/>
      <c r="IPJ105" s="11"/>
      <c r="IPK105" s="11"/>
      <c r="IPL105" s="11"/>
      <c r="IPM105" s="11"/>
      <c r="IPN105" s="11"/>
      <c r="IPO105" s="11"/>
      <c r="IPP105" s="11"/>
      <c r="IPQ105" s="11"/>
      <c r="IPR105" s="11"/>
      <c r="IPS105" s="11"/>
      <c r="IPT105" s="11"/>
      <c r="IPU105" s="11"/>
      <c r="IPV105" s="11"/>
      <c r="IPW105" s="11"/>
      <c r="IPX105" s="11"/>
      <c r="IPY105" s="11"/>
      <c r="IPZ105" s="11"/>
      <c r="IQA105" s="11"/>
      <c r="IQB105" s="11"/>
      <c r="IQC105" s="11"/>
      <c r="IQD105" s="11"/>
      <c r="IQE105" s="11"/>
      <c r="IQF105" s="11"/>
      <c r="IQG105" s="11"/>
      <c r="IQH105" s="11"/>
      <c r="IQI105" s="11"/>
      <c r="IQJ105" s="11"/>
      <c r="IQK105" s="11"/>
      <c r="IQL105" s="11"/>
      <c r="IQM105" s="11"/>
      <c r="IQN105" s="11"/>
      <c r="IQO105" s="11"/>
      <c r="IQP105" s="11"/>
      <c r="IQQ105" s="11"/>
      <c r="IQR105" s="11"/>
      <c r="IQS105" s="11"/>
      <c r="IQT105" s="11"/>
      <c r="IQU105" s="11"/>
      <c r="IQV105" s="11"/>
      <c r="IQW105" s="11"/>
      <c r="IQX105" s="11"/>
      <c r="IQY105" s="11"/>
      <c r="IQZ105" s="11"/>
      <c r="IRA105" s="11"/>
      <c r="IRB105" s="11"/>
      <c r="IRC105" s="11"/>
      <c r="IRD105" s="11"/>
      <c r="IRE105" s="11"/>
      <c r="IRF105" s="11"/>
      <c r="IRG105" s="11"/>
      <c r="IRH105" s="11"/>
      <c r="IRI105" s="11"/>
      <c r="IRJ105" s="11"/>
      <c r="IRK105" s="11"/>
      <c r="IRL105" s="11"/>
      <c r="IRM105" s="11"/>
      <c r="IRN105" s="11"/>
      <c r="IRO105" s="11"/>
      <c r="IRP105" s="11"/>
      <c r="IRQ105" s="11"/>
      <c r="IRR105" s="11"/>
      <c r="IRS105" s="11"/>
      <c r="IRT105" s="11"/>
      <c r="IRU105" s="11"/>
      <c r="IRV105" s="11"/>
      <c r="IRW105" s="11"/>
      <c r="IRX105" s="11"/>
      <c r="IRY105" s="11"/>
      <c r="IRZ105" s="11"/>
      <c r="ISA105" s="11"/>
      <c r="ISB105" s="11"/>
      <c r="ISC105" s="11"/>
      <c r="ISD105" s="11"/>
      <c r="ISE105" s="11"/>
      <c r="ISF105" s="11"/>
      <c r="ISG105" s="11"/>
      <c r="ISH105" s="11"/>
      <c r="ISI105" s="11"/>
      <c r="ISJ105" s="11"/>
      <c r="ISK105" s="11"/>
      <c r="ISL105" s="11"/>
      <c r="ISM105" s="11"/>
      <c r="ISN105" s="11"/>
      <c r="ISO105" s="11"/>
      <c r="ISP105" s="11"/>
      <c r="ISQ105" s="11"/>
      <c r="ISR105" s="11"/>
      <c r="ISS105" s="11"/>
      <c r="IST105" s="11"/>
      <c r="ISU105" s="11"/>
      <c r="ISV105" s="11"/>
      <c r="ISW105" s="11"/>
      <c r="ISX105" s="11"/>
      <c r="ISY105" s="11"/>
      <c r="ISZ105" s="11"/>
      <c r="ITA105" s="11"/>
      <c r="ITB105" s="11"/>
      <c r="ITC105" s="11"/>
      <c r="ITD105" s="11"/>
      <c r="ITE105" s="11"/>
      <c r="ITF105" s="11"/>
      <c r="ITG105" s="11"/>
      <c r="ITH105" s="11"/>
      <c r="ITI105" s="11"/>
      <c r="ITJ105" s="11"/>
      <c r="ITK105" s="11"/>
      <c r="ITL105" s="11"/>
      <c r="ITM105" s="11"/>
      <c r="ITN105" s="11"/>
      <c r="ITO105" s="11"/>
      <c r="ITP105" s="11"/>
      <c r="ITQ105" s="11"/>
      <c r="ITR105" s="11"/>
      <c r="ITS105" s="11"/>
      <c r="ITT105" s="11"/>
      <c r="ITU105" s="11"/>
      <c r="ITV105" s="11"/>
      <c r="ITW105" s="11"/>
      <c r="ITX105" s="11"/>
      <c r="ITY105" s="11"/>
      <c r="ITZ105" s="11"/>
      <c r="IUA105" s="11"/>
      <c r="IUB105" s="11"/>
      <c r="IUC105" s="11"/>
      <c r="IUD105" s="11"/>
      <c r="IUE105" s="11"/>
      <c r="IUF105" s="11"/>
      <c r="IUG105" s="11"/>
      <c r="IUH105" s="11"/>
      <c r="IUI105" s="11"/>
      <c r="IUJ105" s="11"/>
      <c r="IUK105" s="11"/>
      <c r="IUL105" s="11"/>
      <c r="IUM105" s="11"/>
      <c r="IUN105" s="11"/>
      <c r="IUO105" s="11"/>
      <c r="IUP105" s="11"/>
      <c r="IUQ105" s="11"/>
      <c r="IUR105" s="11"/>
      <c r="IUS105" s="11"/>
      <c r="IUT105" s="11"/>
      <c r="IUU105" s="11"/>
      <c r="IUV105" s="11"/>
      <c r="IUW105" s="11"/>
      <c r="IUX105" s="11"/>
      <c r="IUY105" s="11"/>
      <c r="IUZ105" s="11"/>
      <c r="IVA105" s="11"/>
      <c r="IVB105" s="11"/>
      <c r="IVC105" s="11"/>
      <c r="IVD105" s="11"/>
      <c r="IVE105" s="11"/>
      <c r="IVF105" s="11"/>
      <c r="IVG105" s="11"/>
      <c r="IVH105" s="11"/>
      <c r="IVI105" s="11"/>
      <c r="IVJ105" s="11"/>
      <c r="IVK105" s="11"/>
      <c r="IVL105" s="11"/>
      <c r="IVM105" s="11"/>
      <c r="IVN105" s="11"/>
      <c r="IVO105" s="11"/>
      <c r="IVP105" s="11"/>
      <c r="IVQ105" s="11"/>
      <c r="IVR105" s="11"/>
      <c r="IVS105" s="11"/>
      <c r="IVT105" s="11"/>
      <c r="IVU105" s="11"/>
      <c r="IVV105" s="11"/>
      <c r="IVW105" s="11"/>
      <c r="IVX105" s="11"/>
      <c r="IVY105" s="11"/>
      <c r="IVZ105" s="11"/>
      <c r="IWA105" s="11"/>
      <c r="IWB105" s="11"/>
      <c r="IWC105" s="11"/>
      <c r="IWD105" s="11"/>
      <c r="IWE105" s="11"/>
      <c r="IWF105" s="11"/>
      <c r="IWG105" s="11"/>
      <c r="IWH105" s="11"/>
      <c r="IWI105" s="11"/>
      <c r="IWJ105" s="11"/>
      <c r="IWK105" s="11"/>
      <c r="IWL105" s="11"/>
      <c r="IWM105" s="11"/>
      <c r="IWN105" s="11"/>
      <c r="IWO105" s="11"/>
      <c r="IWP105" s="11"/>
      <c r="IWQ105" s="11"/>
      <c r="IWR105" s="11"/>
      <c r="IWS105" s="11"/>
      <c r="IWT105" s="11"/>
      <c r="IWU105" s="11"/>
      <c r="IWV105" s="11"/>
      <c r="IWW105" s="11"/>
      <c r="IWX105" s="11"/>
      <c r="IWY105" s="11"/>
      <c r="IWZ105" s="11"/>
      <c r="IXA105" s="11"/>
      <c r="IXB105" s="11"/>
      <c r="IXC105" s="11"/>
      <c r="IXD105" s="11"/>
      <c r="IXE105" s="11"/>
      <c r="IXF105" s="11"/>
      <c r="IXG105" s="11"/>
      <c r="IXH105" s="11"/>
      <c r="IXI105" s="11"/>
      <c r="IXJ105" s="11"/>
      <c r="IXK105" s="11"/>
      <c r="IXL105" s="11"/>
      <c r="IXM105" s="11"/>
      <c r="IXN105" s="11"/>
      <c r="IXO105" s="11"/>
      <c r="IXP105" s="11"/>
      <c r="IXQ105" s="11"/>
      <c r="IXR105" s="11"/>
      <c r="IXS105" s="11"/>
      <c r="IXT105" s="11"/>
      <c r="IXU105" s="11"/>
      <c r="IXV105" s="11"/>
      <c r="IXW105" s="11"/>
      <c r="IXX105" s="11"/>
      <c r="IXY105" s="11"/>
      <c r="IXZ105" s="11"/>
      <c r="IYA105" s="11"/>
      <c r="IYB105" s="11"/>
      <c r="IYC105" s="11"/>
      <c r="IYD105" s="11"/>
      <c r="IYE105" s="11"/>
      <c r="IYF105" s="11"/>
      <c r="IYG105" s="11"/>
      <c r="IYH105" s="11"/>
      <c r="IYI105" s="11"/>
      <c r="IYJ105" s="11"/>
      <c r="IYK105" s="11"/>
      <c r="IYL105" s="11"/>
      <c r="IYM105" s="11"/>
      <c r="IYN105" s="11"/>
      <c r="IYO105" s="11"/>
      <c r="IYP105" s="11"/>
      <c r="IYQ105" s="11"/>
      <c r="IYR105" s="11"/>
      <c r="IYS105" s="11"/>
      <c r="IYT105" s="11"/>
      <c r="IYU105" s="11"/>
      <c r="IYV105" s="11"/>
      <c r="IYW105" s="11"/>
      <c r="IYX105" s="11"/>
      <c r="IYY105" s="11"/>
      <c r="IYZ105" s="11"/>
      <c r="IZA105" s="11"/>
      <c r="IZB105" s="11"/>
      <c r="IZC105" s="11"/>
      <c r="IZD105" s="11"/>
      <c r="IZE105" s="11"/>
      <c r="IZF105" s="11"/>
      <c r="IZG105" s="11"/>
      <c r="IZH105" s="11"/>
      <c r="IZI105" s="11"/>
      <c r="IZJ105" s="11"/>
      <c r="IZK105" s="11"/>
      <c r="IZL105" s="11"/>
      <c r="IZM105" s="11"/>
      <c r="IZN105" s="11"/>
      <c r="IZO105" s="11"/>
      <c r="IZP105" s="11"/>
      <c r="IZQ105" s="11"/>
      <c r="IZR105" s="11"/>
      <c r="IZS105" s="11"/>
      <c r="IZT105" s="11"/>
      <c r="IZU105" s="11"/>
      <c r="IZV105" s="11"/>
      <c r="IZW105" s="11"/>
      <c r="IZX105" s="11"/>
      <c r="IZY105" s="11"/>
      <c r="IZZ105" s="11"/>
      <c r="JAA105" s="11"/>
      <c r="JAB105" s="11"/>
      <c r="JAC105" s="11"/>
      <c r="JAD105" s="11"/>
      <c r="JAE105" s="11"/>
      <c r="JAF105" s="11"/>
      <c r="JAG105" s="11"/>
      <c r="JAH105" s="11"/>
      <c r="JAI105" s="11"/>
      <c r="JAJ105" s="11"/>
      <c r="JAK105" s="11"/>
      <c r="JAL105" s="11"/>
      <c r="JAM105" s="11"/>
      <c r="JAN105" s="11"/>
      <c r="JAO105" s="11"/>
      <c r="JAP105" s="11"/>
      <c r="JAQ105" s="11"/>
      <c r="JAR105" s="11"/>
      <c r="JAS105" s="11"/>
      <c r="JAT105" s="11"/>
      <c r="JAU105" s="11"/>
      <c r="JAV105" s="11"/>
      <c r="JAW105" s="11"/>
      <c r="JAX105" s="11"/>
      <c r="JAY105" s="11"/>
      <c r="JAZ105" s="11"/>
      <c r="JBA105" s="11"/>
      <c r="JBB105" s="11"/>
      <c r="JBC105" s="11"/>
      <c r="JBD105" s="11"/>
      <c r="JBE105" s="11"/>
      <c r="JBF105" s="11"/>
      <c r="JBG105" s="11"/>
      <c r="JBH105" s="11"/>
      <c r="JBI105" s="11"/>
      <c r="JBJ105" s="11"/>
      <c r="JBK105" s="11"/>
      <c r="JBL105" s="11"/>
      <c r="JBM105" s="11"/>
      <c r="JBN105" s="11"/>
      <c r="JBO105" s="11"/>
      <c r="JBP105" s="11"/>
      <c r="JBQ105" s="11"/>
      <c r="JBR105" s="11"/>
      <c r="JBS105" s="11"/>
      <c r="JBT105" s="11"/>
      <c r="JBU105" s="11"/>
      <c r="JBV105" s="11"/>
      <c r="JBW105" s="11"/>
      <c r="JBX105" s="11"/>
      <c r="JBY105" s="11"/>
      <c r="JBZ105" s="11"/>
      <c r="JCA105" s="11"/>
      <c r="JCB105" s="11"/>
      <c r="JCC105" s="11"/>
      <c r="JCD105" s="11"/>
      <c r="JCE105" s="11"/>
      <c r="JCF105" s="11"/>
      <c r="JCG105" s="11"/>
      <c r="JCH105" s="11"/>
      <c r="JCI105" s="11"/>
      <c r="JCJ105" s="11"/>
      <c r="JCK105" s="11"/>
      <c r="JCL105" s="11"/>
      <c r="JCM105" s="11"/>
      <c r="JCN105" s="11"/>
      <c r="JCO105" s="11"/>
      <c r="JCP105" s="11"/>
      <c r="JCQ105" s="11"/>
      <c r="JCR105" s="11"/>
      <c r="JCS105" s="11"/>
      <c r="JCT105" s="11"/>
      <c r="JCU105" s="11"/>
      <c r="JCV105" s="11"/>
      <c r="JCW105" s="11"/>
      <c r="JCX105" s="11"/>
      <c r="JCY105" s="11"/>
      <c r="JCZ105" s="11"/>
      <c r="JDA105" s="11"/>
      <c r="JDB105" s="11"/>
      <c r="JDC105" s="11"/>
      <c r="JDD105" s="11"/>
      <c r="JDE105" s="11"/>
      <c r="JDF105" s="11"/>
      <c r="JDG105" s="11"/>
      <c r="JDH105" s="11"/>
      <c r="JDI105" s="11"/>
      <c r="JDJ105" s="11"/>
      <c r="JDK105" s="11"/>
      <c r="JDL105" s="11"/>
      <c r="JDM105" s="11"/>
      <c r="JDN105" s="11"/>
      <c r="JDO105" s="11"/>
      <c r="JDP105" s="11"/>
      <c r="JDQ105" s="11"/>
      <c r="JDR105" s="11"/>
      <c r="JDS105" s="11"/>
      <c r="JDT105" s="11"/>
      <c r="JDU105" s="11"/>
      <c r="JDV105" s="11"/>
      <c r="JDW105" s="11"/>
      <c r="JDX105" s="11"/>
      <c r="JDY105" s="11"/>
      <c r="JDZ105" s="11"/>
      <c r="JEA105" s="11"/>
      <c r="JEB105" s="11"/>
      <c r="JEC105" s="11"/>
      <c r="JED105" s="11"/>
      <c r="JEE105" s="11"/>
      <c r="JEF105" s="11"/>
      <c r="JEG105" s="11"/>
      <c r="JEH105" s="11"/>
      <c r="JEI105" s="11"/>
      <c r="JEJ105" s="11"/>
      <c r="JEK105" s="11"/>
      <c r="JEL105" s="11"/>
      <c r="JEM105" s="11"/>
      <c r="JEN105" s="11"/>
      <c r="JEO105" s="11"/>
      <c r="JEP105" s="11"/>
      <c r="JEQ105" s="11"/>
      <c r="JER105" s="11"/>
      <c r="JES105" s="11"/>
      <c r="JET105" s="11"/>
      <c r="JEU105" s="11"/>
      <c r="JEV105" s="11"/>
      <c r="JEW105" s="11"/>
      <c r="JEX105" s="11"/>
      <c r="JEY105" s="11"/>
      <c r="JEZ105" s="11"/>
      <c r="JFA105" s="11"/>
      <c r="JFB105" s="11"/>
      <c r="JFC105" s="11"/>
      <c r="JFD105" s="11"/>
      <c r="JFE105" s="11"/>
      <c r="JFF105" s="11"/>
      <c r="JFG105" s="11"/>
      <c r="JFH105" s="11"/>
      <c r="JFI105" s="11"/>
      <c r="JFJ105" s="11"/>
      <c r="JFK105" s="11"/>
      <c r="JFL105" s="11"/>
      <c r="JFM105" s="11"/>
      <c r="JFN105" s="11"/>
      <c r="JFO105" s="11"/>
      <c r="JFP105" s="11"/>
      <c r="JFQ105" s="11"/>
      <c r="JFR105" s="11"/>
      <c r="JFS105" s="11"/>
      <c r="JFT105" s="11"/>
      <c r="JFU105" s="11"/>
      <c r="JFV105" s="11"/>
      <c r="JFW105" s="11"/>
      <c r="JFX105" s="11"/>
      <c r="JFY105" s="11"/>
      <c r="JFZ105" s="11"/>
      <c r="JGA105" s="11"/>
      <c r="JGB105" s="11"/>
      <c r="JGC105" s="11"/>
      <c r="JGD105" s="11"/>
      <c r="JGE105" s="11"/>
      <c r="JGF105" s="11"/>
      <c r="JGG105" s="11"/>
      <c r="JGH105" s="11"/>
      <c r="JGI105" s="11"/>
      <c r="JGJ105" s="11"/>
      <c r="JGK105" s="11"/>
      <c r="JGL105" s="11"/>
      <c r="JGM105" s="11"/>
      <c r="JGN105" s="11"/>
      <c r="JGO105" s="11"/>
      <c r="JGP105" s="11"/>
      <c r="JGQ105" s="11"/>
      <c r="JGR105" s="11"/>
      <c r="JGS105" s="11"/>
      <c r="JGT105" s="11"/>
      <c r="JGU105" s="11"/>
      <c r="JGV105" s="11"/>
      <c r="JGW105" s="11"/>
      <c r="JGX105" s="11"/>
      <c r="JGY105" s="11"/>
      <c r="JGZ105" s="11"/>
      <c r="JHA105" s="11"/>
      <c r="JHB105" s="11"/>
      <c r="JHC105" s="11"/>
      <c r="JHD105" s="11"/>
      <c r="JHE105" s="11"/>
      <c r="JHF105" s="11"/>
      <c r="JHG105" s="11"/>
      <c r="JHH105" s="11"/>
      <c r="JHI105" s="11"/>
      <c r="JHJ105" s="11"/>
      <c r="JHK105" s="11"/>
      <c r="JHL105" s="11"/>
      <c r="JHM105" s="11"/>
      <c r="JHN105" s="11"/>
      <c r="JHO105" s="11"/>
      <c r="JHP105" s="11"/>
      <c r="JHQ105" s="11"/>
      <c r="JHR105" s="11"/>
      <c r="JHS105" s="11"/>
      <c r="JHT105" s="11"/>
      <c r="JHU105" s="11"/>
      <c r="JHV105" s="11"/>
      <c r="JHW105" s="11"/>
      <c r="JHX105" s="11"/>
      <c r="JHY105" s="11"/>
      <c r="JHZ105" s="11"/>
      <c r="JIA105" s="11"/>
      <c r="JIB105" s="11"/>
      <c r="JIC105" s="11"/>
      <c r="JID105" s="11"/>
      <c r="JIE105" s="11"/>
      <c r="JIF105" s="11"/>
      <c r="JIG105" s="11"/>
      <c r="JIH105" s="11"/>
      <c r="JII105" s="11"/>
      <c r="JIJ105" s="11"/>
      <c r="JIK105" s="11"/>
      <c r="JIL105" s="11"/>
      <c r="JIM105" s="11"/>
      <c r="JIN105" s="11"/>
      <c r="JIO105" s="11"/>
      <c r="JIP105" s="11"/>
      <c r="JIQ105" s="11"/>
      <c r="JIR105" s="11"/>
      <c r="JIS105" s="11"/>
      <c r="JIT105" s="11"/>
      <c r="JIU105" s="11"/>
      <c r="JIV105" s="11"/>
      <c r="JIW105" s="11"/>
      <c r="JIX105" s="11"/>
      <c r="JIY105" s="11"/>
      <c r="JIZ105" s="11"/>
      <c r="JJA105" s="11"/>
      <c r="JJB105" s="11"/>
      <c r="JJC105" s="11"/>
      <c r="JJD105" s="11"/>
      <c r="JJE105" s="11"/>
      <c r="JJF105" s="11"/>
      <c r="JJG105" s="11"/>
      <c r="JJH105" s="11"/>
      <c r="JJI105" s="11"/>
      <c r="JJJ105" s="11"/>
      <c r="JJK105" s="11"/>
      <c r="JJL105" s="11"/>
      <c r="JJM105" s="11"/>
      <c r="JJN105" s="11"/>
      <c r="JJO105" s="11"/>
      <c r="JJP105" s="11"/>
      <c r="JJQ105" s="11"/>
      <c r="JJR105" s="11"/>
      <c r="JJS105" s="11"/>
      <c r="JJT105" s="11"/>
      <c r="JJU105" s="11"/>
      <c r="JJV105" s="11"/>
      <c r="JJW105" s="11"/>
      <c r="JJX105" s="11"/>
      <c r="JJY105" s="11"/>
      <c r="JJZ105" s="11"/>
      <c r="JKA105" s="11"/>
      <c r="JKB105" s="11"/>
      <c r="JKC105" s="11"/>
      <c r="JKD105" s="11"/>
      <c r="JKE105" s="11"/>
      <c r="JKF105" s="11"/>
      <c r="JKG105" s="11"/>
      <c r="JKH105" s="11"/>
      <c r="JKI105" s="11"/>
      <c r="JKJ105" s="11"/>
      <c r="JKK105" s="11"/>
      <c r="JKL105" s="11"/>
      <c r="JKM105" s="11"/>
      <c r="JKN105" s="11"/>
      <c r="JKO105" s="11"/>
      <c r="JKP105" s="11"/>
      <c r="JKQ105" s="11"/>
      <c r="JKR105" s="11"/>
      <c r="JKS105" s="11"/>
      <c r="JKT105" s="11"/>
      <c r="JKU105" s="11"/>
      <c r="JKV105" s="11"/>
      <c r="JKW105" s="11"/>
      <c r="JKX105" s="11"/>
      <c r="JKY105" s="11"/>
      <c r="JKZ105" s="11"/>
      <c r="JLA105" s="11"/>
      <c r="JLB105" s="11"/>
      <c r="JLC105" s="11"/>
      <c r="JLD105" s="11"/>
      <c r="JLE105" s="11"/>
      <c r="JLF105" s="11"/>
      <c r="JLG105" s="11"/>
      <c r="JLH105" s="11"/>
      <c r="JLI105" s="11"/>
      <c r="JLJ105" s="11"/>
      <c r="JLK105" s="11"/>
      <c r="JLL105" s="11"/>
      <c r="JLM105" s="11"/>
      <c r="JLN105" s="11"/>
      <c r="JLO105" s="11"/>
      <c r="JLP105" s="11"/>
      <c r="JLQ105" s="11"/>
      <c r="JLR105" s="11"/>
      <c r="JLS105" s="11"/>
      <c r="JLT105" s="11"/>
      <c r="JLU105" s="11"/>
      <c r="JLV105" s="11"/>
      <c r="JLW105" s="11"/>
      <c r="JLX105" s="11"/>
      <c r="JLY105" s="11"/>
      <c r="JLZ105" s="11"/>
      <c r="JMA105" s="11"/>
      <c r="JMB105" s="11"/>
      <c r="JMC105" s="11"/>
      <c r="JMD105" s="11"/>
      <c r="JME105" s="11"/>
      <c r="JMF105" s="11"/>
      <c r="JMG105" s="11"/>
      <c r="JMH105" s="11"/>
      <c r="JMI105" s="11"/>
      <c r="JMJ105" s="11"/>
      <c r="JMK105" s="11"/>
      <c r="JML105" s="11"/>
      <c r="JMM105" s="11"/>
      <c r="JMN105" s="11"/>
      <c r="JMO105" s="11"/>
      <c r="JMP105" s="11"/>
      <c r="JMQ105" s="11"/>
      <c r="JMR105" s="11"/>
      <c r="JMS105" s="11"/>
      <c r="JMT105" s="11"/>
      <c r="JMU105" s="11"/>
      <c r="JMV105" s="11"/>
      <c r="JMW105" s="11"/>
      <c r="JMX105" s="11"/>
      <c r="JMY105" s="11"/>
      <c r="JMZ105" s="11"/>
      <c r="JNA105" s="11"/>
      <c r="JNB105" s="11"/>
      <c r="JNC105" s="11"/>
      <c r="JND105" s="11"/>
      <c r="JNE105" s="11"/>
      <c r="JNF105" s="11"/>
      <c r="JNG105" s="11"/>
      <c r="JNH105" s="11"/>
      <c r="JNI105" s="11"/>
      <c r="JNJ105" s="11"/>
      <c r="JNK105" s="11"/>
      <c r="JNL105" s="11"/>
      <c r="JNM105" s="11"/>
      <c r="JNN105" s="11"/>
      <c r="JNO105" s="11"/>
      <c r="JNP105" s="11"/>
      <c r="JNQ105" s="11"/>
      <c r="JNR105" s="11"/>
      <c r="JNS105" s="11"/>
      <c r="JNT105" s="11"/>
      <c r="JNU105" s="11"/>
      <c r="JNV105" s="11"/>
      <c r="JNW105" s="11"/>
      <c r="JNX105" s="11"/>
      <c r="JNY105" s="11"/>
      <c r="JNZ105" s="11"/>
      <c r="JOA105" s="11"/>
      <c r="JOB105" s="11"/>
      <c r="JOC105" s="11"/>
      <c r="JOD105" s="11"/>
      <c r="JOE105" s="11"/>
      <c r="JOF105" s="11"/>
      <c r="JOG105" s="11"/>
      <c r="JOH105" s="11"/>
      <c r="JOI105" s="11"/>
      <c r="JOJ105" s="11"/>
      <c r="JOK105" s="11"/>
      <c r="JOL105" s="11"/>
      <c r="JOM105" s="11"/>
      <c r="JON105" s="11"/>
      <c r="JOO105" s="11"/>
      <c r="JOP105" s="11"/>
      <c r="JOQ105" s="11"/>
      <c r="JOR105" s="11"/>
      <c r="JOS105" s="11"/>
      <c r="JOT105" s="11"/>
      <c r="JOU105" s="11"/>
      <c r="JOV105" s="11"/>
      <c r="JOW105" s="11"/>
      <c r="JOX105" s="11"/>
      <c r="JOY105" s="11"/>
      <c r="JOZ105" s="11"/>
      <c r="JPA105" s="11"/>
      <c r="JPB105" s="11"/>
      <c r="JPC105" s="11"/>
      <c r="JPD105" s="11"/>
      <c r="JPE105" s="11"/>
      <c r="JPF105" s="11"/>
      <c r="JPG105" s="11"/>
      <c r="JPH105" s="11"/>
      <c r="JPI105" s="11"/>
      <c r="JPJ105" s="11"/>
      <c r="JPK105" s="11"/>
      <c r="JPL105" s="11"/>
      <c r="JPM105" s="11"/>
      <c r="JPN105" s="11"/>
      <c r="JPO105" s="11"/>
      <c r="JPP105" s="11"/>
      <c r="JPQ105" s="11"/>
      <c r="JPR105" s="11"/>
      <c r="JPS105" s="11"/>
      <c r="JPT105" s="11"/>
      <c r="JPU105" s="11"/>
      <c r="JPV105" s="11"/>
      <c r="JPW105" s="11"/>
      <c r="JPX105" s="11"/>
      <c r="JPY105" s="11"/>
      <c r="JPZ105" s="11"/>
      <c r="JQA105" s="11"/>
      <c r="JQB105" s="11"/>
      <c r="JQC105" s="11"/>
      <c r="JQD105" s="11"/>
      <c r="JQE105" s="11"/>
      <c r="JQF105" s="11"/>
      <c r="JQG105" s="11"/>
      <c r="JQH105" s="11"/>
      <c r="JQI105" s="11"/>
      <c r="JQJ105" s="11"/>
      <c r="JQK105" s="11"/>
      <c r="JQL105" s="11"/>
      <c r="JQM105" s="11"/>
      <c r="JQN105" s="11"/>
      <c r="JQO105" s="11"/>
      <c r="JQP105" s="11"/>
      <c r="JQQ105" s="11"/>
      <c r="JQR105" s="11"/>
      <c r="JQS105" s="11"/>
      <c r="JQT105" s="11"/>
      <c r="JQU105" s="11"/>
      <c r="JQV105" s="11"/>
      <c r="JQW105" s="11"/>
      <c r="JQX105" s="11"/>
      <c r="JQY105" s="11"/>
      <c r="JQZ105" s="11"/>
      <c r="JRA105" s="11"/>
      <c r="JRB105" s="11"/>
      <c r="JRC105" s="11"/>
      <c r="JRD105" s="11"/>
      <c r="JRE105" s="11"/>
      <c r="JRF105" s="11"/>
      <c r="JRG105" s="11"/>
      <c r="JRH105" s="11"/>
      <c r="JRI105" s="11"/>
      <c r="JRJ105" s="11"/>
      <c r="JRK105" s="11"/>
      <c r="JRL105" s="11"/>
      <c r="JRM105" s="11"/>
      <c r="JRN105" s="11"/>
      <c r="JRO105" s="11"/>
      <c r="JRP105" s="11"/>
      <c r="JRQ105" s="11"/>
      <c r="JRR105" s="11"/>
      <c r="JRS105" s="11"/>
      <c r="JRT105" s="11"/>
      <c r="JRU105" s="11"/>
      <c r="JRV105" s="11"/>
      <c r="JRW105" s="11"/>
      <c r="JRX105" s="11"/>
      <c r="JRY105" s="11"/>
      <c r="JRZ105" s="11"/>
      <c r="JSA105" s="11"/>
      <c r="JSB105" s="11"/>
      <c r="JSC105" s="11"/>
      <c r="JSD105" s="11"/>
      <c r="JSE105" s="11"/>
      <c r="JSF105" s="11"/>
      <c r="JSG105" s="11"/>
      <c r="JSH105" s="11"/>
      <c r="JSI105" s="11"/>
      <c r="JSJ105" s="11"/>
      <c r="JSK105" s="11"/>
      <c r="JSL105" s="11"/>
      <c r="JSM105" s="11"/>
      <c r="JSN105" s="11"/>
      <c r="JSO105" s="11"/>
      <c r="JSP105" s="11"/>
      <c r="JSQ105" s="11"/>
      <c r="JSR105" s="11"/>
      <c r="JSS105" s="11"/>
      <c r="JST105" s="11"/>
      <c r="JSU105" s="11"/>
      <c r="JSV105" s="11"/>
      <c r="JSW105" s="11"/>
      <c r="JSX105" s="11"/>
      <c r="JSY105" s="11"/>
      <c r="JSZ105" s="11"/>
      <c r="JTA105" s="11"/>
      <c r="JTB105" s="11"/>
      <c r="JTC105" s="11"/>
      <c r="JTD105" s="11"/>
      <c r="JTE105" s="11"/>
      <c r="JTF105" s="11"/>
      <c r="JTG105" s="11"/>
      <c r="JTH105" s="11"/>
      <c r="JTI105" s="11"/>
      <c r="JTJ105" s="11"/>
      <c r="JTK105" s="11"/>
      <c r="JTL105" s="11"/>
      <c r="JTM105" s="11"/>
      <c r="JTN105" s="11"/>
      <c r="JTO105" s="11"/>
      <c r="JTP105" s="11"/>
      <c r="JTQ105" s="11"/>
      <c r="JTR105" s="11"/>
      <c r="JTS105" s="11"/>
      <c r="JTT105" s="11"/>
      <c r="JTU105" s="11"/>
      <c r="JTV105" s="11"/>
      <c r="JTW105" s="11"/>
      <c r="JTX105" s="11"/>
      <c r="JTY105" s="11"/>
      <c r="JTZ105" s="11"/>
      <c r="JUA105" s="11"/>
      <c r="JUB105" s="11"/>
      <c r="JUC105" s="11"/>
      <c r="JUD105" s="11"/>
      <c r="JUE105" s="11"/>
      <c r="JUF105" s="11"/>
      <c r="JUG105" s="11"/>
      <c r="JUH105" s="11"/>
      <c r="JUI105" s="11"/>
      <c r="JUJ105" s="11"/>
      <c r="JUK105" s="11"/>
      <c r="JUL105" s="11"/>
      <c r="JUM105" s="11"/>
      <c r="JUN105" s="11"/>
      <c r="JUO105" s="11"/>
      <c r="JUP105" s="11"/>
      <c r="JUQ105" s="11"/>
      <c r="JUR105" s="11"/>
      <c r="JUS105" s="11"/>
      <c r="JUT105" s="11"/>
      <c r="JUU105" s="11"/>
      <c r="JUV105" s="11"/>
      <c r="JUW105" s="11"/>
      <c r="JUX105" s="11"/>
      <c r="JUY105" s="11"/>
      <c r="JUZ105" s="11"/>
      <c r="JVA105" s="11"/>
      <c r="JVB105" s="11"/>
      <c r="JVC105" s="11"/>
      <c r="JVD105" s="11"/>
      <c r="JVE105" s="11"/>
      <c r="JVF105" s="11"/>
      <c r="JVG105" s="11"/>
      <c r="JVH105" s="11"/>
      <c r="JVI105" s="11"/>
      <c r="JVJ105" s="11"/>
      <c r="JVK105" s="11"/>
      <c r="JVL105" s="11"/>
      <c r="JVM105" s="11"/>
      <c r="JVN105" s="11"/>
      <c r="JVO105" s="11"/>
      <c r="JVP105" s="11"/>
      <c r="JVQ105" s="11"/>
      <c r="JVR105" s="11"/>
      <c r="JVS105" s="11"/>
      <c r="JVT105" s="11"/>
      <c r="JVU105" s="11"/>
      <c r="JVV105" s="11"/>
      <c r="JVW105" s="11"/>
      <c r="JVX105" s="11"/>
      <c r="JVY105" s="11"/>
      <c r="JVZ105" s="11"/>
      <c r="JWA105" s="11"/>
      <c r="JWB105" s="11"/>
      <c r="JWC105" s="11"/>
      <c r="JWD105" s="11"/>
      <c r="JWE105" s="11"/>
      <c r="JWF105" s="11"/>
      <c r="JWG105" s="11"/>
      <c r="JWH105" s="11"/>
      <c r="JWI105" s="11"/>
      <c r="JWJ105" s="11"/>
      <c r="JWK105" s="11"/>
      <c r="JWL105" s="11"/>
      <c r="JWM105" s="11"/>
      <c r="JWN105" s="11"/>
      <c r="JWO105" s="11"/>
      <c r="JWP105" s="11"/>
      <c r="JWQ105" s="11"/>
      <c r="JWR105" s="11"/>
      <c r="JWS105" s="11"/>
      <c r="JWT105" s="11"/>
      <c r="JWU105" s="11"/>
      <c r="JWV105" s="11"/>
      <c r="JWW105" s="11"/>
      <c r="JWX105" s="11"/>
      <c r="JWY105" s="11"/>
      <c r="JWZ105" s="11"/>
      <c r="JXA105" s="11"/>
      <c r="JXB105" s="11"/>
      <c r="JXC105" s="11"/>
      <c r="JXD105" s="11"/>
      <c r="JXE105" s="11"/>
      <c r="JXF105" s="11"/>
      <c r="JXG105" s="11"/>
      <c r="JXH105" s="11"/>
      <c r="JXI105" s="11"/>
      <c r="JXJ105" s="11"/>
      <c r="JXK105" s="11"/>
      <c r="JXL105" s="11"/>
      <c r="JXM105" s="11"/>
      <c r="JXN105" s="11"/>
      <c r="JXO105" s="11"/>
      <c r="JXP105" s="11"/>
      <c r="JXQ105" s="11"/>
      <c r="JXR105" s="11"/>
      <c r="JXS105" s="11"/>
      <c r="JXT105" s="11"/>
      <c r="JXU105" s="11"/>
      <c r="JXV105" s="11"/>
      <c r="JXW105" s="11"/>
      <c r="JXX105" s="11"/>
      <c r="JXY105" s="11"/>
      <c r="JXZ105" s="11"/>
      <c r="JYA105" s="11"/>
      <c r="JYB105" s="11"/>
      <c r="JYC105" s="11"/>
      <c r="JYD105" s="11"/>
      <c r="JYE105" s="11"/>
      <c r="JYF105" s="11"/>
      <c r="JYG105" s="11"/>
      <c r="JYH105" s="11"/>
      <c r="JYI105" s="11"/>
      <c r="JYJ105" s="11"/>
      <c r="JYK105" s="11"/>
      <c r="JYL105" s="11"/>
      <c r="JYM105" s="11"/>
      <c r="JYN105" s="11"/>
      <c r="JYO105" s="11"/>
      <c r="JYP105" s="11"/>
      <c r="JYQ105" s="11"/>
      <c r="JYR105" s="11"/>
      <c r="JYS105" s="11"/>
      <c r="JYT105" s="11"/>
      <c r="JYU105" s="11"/>
      <c r="JYV105" s="11"/>
      <c r="JYW105" s="11"/>
      <c r="JYX105" s="11"/>
      <c r="JYY105" s="11"/>
      <c r="JYZ105" s="11"/>
      <c r="JZA105" s="11"/>
      <c r="JZB105" s="11"/>
      <c r="JZC105" s="11"/>
      <c r="JZD105" s="11"/>
      <c r="JZE105" s="11"/>
      <c r="JZF105" s="11"/>
      <c r="JZG105" s="11"/>
      <c r="JZH105" s="11"/>
      <c r="JZI105" s="11"/>
      <c r="JZJ105" s="11"/>
      <c r="JZK105" s="11"/>
      <c r="JZL105" s="11"/>
      <c r="JZM105" s="11"/>
      <c r="JZN105" s="11"/>
      <c r="JZO105" s="11"/>
      <c r="JZP105" s="11"/>
      <c r="JZQ105" s="11"/>
      <c r="JZR105" s="11"/>
      <c r="JZS105" s="11"/>
      <c r="JZT105" s="11"/>
      <c r="JZU105" s="11"/>
      <c r="JZV105" s="11"/>
      <c r="JZW105" s="11"/>
      <c r="JZX105" s="11"/>
      <c r="JZY105" s="11"/>
      <c r="JZZ105" s="11"/>
      <c r="KAA105" s="11"/>
      <c r="KAB105" s="11"/>
      <c r="KAC105" s="11"/>
      <c r="KAD105" s="11"/>
      <c r="KAE105" s="11"/>
      <c r="KAF105" s="11"/>
      <c r="KAG105" s="11"/>
      <c r="KAH105" s="11"/>
      <c r="KAI105" s="11"/>
      <c r="KAJ105" s="11"/>
      <c r="KAK105" s="11"/>
      <c r="KAL105" s="11"/>
      <c r="KAM105" s="11"/>
      <c r="KAN105" s="11"/>
      <c r="KAO105" s="11"/>
      <c r="KAP105" s="11"/>
      <c r="KAQ105" s="11"/>
      <c r="KAR105" s="11"/>
      <c r="KAS105" s="11"/>
      <c r="KAT105" s="11"/>
      <c r="KAU105" s="11"/>
      <c r="KAV105" s="11"/>
      <c r="KAW105" s="11"/>
      <c r="KAX105" s="11"/>
      <c r="KAY105" s="11"/>
      <c r="KAZ105" s="11"/>
      <c r="KBA105" s="11"/>
      <c r="KBB105" s="11"/>
      <c r="KBC105" s="11"/>
      <c r="KBD105" s="11"/>
      <c r="KBE105" s="11"/>
      <c r="KBF105" s="11"/>
      <c r="KBG105" s="11"/>
      <c r="KBH105" s="11"/>
      <c r="KBI105" s="11"/>
      <c r="KBJ105" s="11"/>
      <c r="KBK105" s="11"/>
      <c r="KBL105" s="11"/>
      <c r="KBM105" s="11"/>
      <c r="KBN105" s="11"/>
      <c r="KBO105" s="11"/>
      <c r="KBP105" s="11"/>
      <c r="KBQ105" s="11"/>
      <c r="KBR105" s="11"/>
      <c r="KBS105" s="11"/>
      <c r="KBT105" s="11"/>
      <c r="KBU105" s="11"/>
      <c r="KBV105" s="11"/>
      <c r="KBW105" s="11"/>
      <c r="KBX105" s="11"/>
      <c r="KBY105" s="11"/>
      <c r="KBZ105" s="11"/>
      <c r="KCA105" s="11"/>
      <c r="KCB105" s="11"/>
      <c r="KCC105" s="11"/>
      <c r="KCD105" s="11"/>
      <c r="KCE105" s="11"/>
      <c r="KCF105" s="11"/>
      <c r="KCG105" s="11"/>
      <c r="KCH105" s="11"/>
      <c r="KCI105" s="11"/>
      <c r="KCJ105" s="11"/>
      <c r="KCK105" s="11"/>
      <c r="KCL105" s="11"/>
      <c r="KCM105" s="11"/>
      <c r="KCN105" s="11"/>
      <c r="KCO105" s="11"/>
      <c r="KCP105" s="11"/>
      <c r="KCQ105" s="11"/>
      <c r="KCR105" s="11"/>
      <c r="KCS105" s="11"/>
      <c r="KCT105" s="11"/>
      <c r="KCU105" s="11"/>
      <c r="KCV105" s="11"/>
      <c r="KCW105" s="11"/>
      <c r="KCX105" s="11"/>
      <c r="KCY105" s="11"/>
      <c r="KCZ105" s="11"/>
      <c r="KDA105" s="11"/>
      <c r="KDB105" s="11"/>
      <c r="KDC105" s="11"/>
      <c r="KDD105" s="11"/>
      <c r="KDE105" s="11"/>
      <c r="KDF105" s="11"/>
      <c r="KDG105" s="11"/>
      <c r="KDH105" s="11"/>
      <c r="KDI105" s="11"/>
      <c r="KDJ105" s="11"/>
      <c r="KDK105" s="11"/>
      <c r="KDL105" s="11"/>
      <c r="KDM105" s="11"/>
      <c r="KDN105" s="11"/>
      <c r="KDO105" s="11"/>
      <c r="KDP105" s="11"/>
      <c r="KDQ105" s="11"/>
      <c r="KDR105" s="11"/>
      <c r="KDS105" s="11"/>
      <c r="KDT105" s="11"/>
      <c r="KDU105" s="11"/>
      <c r="KDV105" s="11"/>
      <c r="KDW105" s="11"/>
      <c r="KDX105" s="11"/>
      <c r="KDY105" s="11"/>
      <c r="KDZ105" s="11"/>
      <c r="KEA105" s="11"/>
      <c r="KEB105" s="11"/>
      <c r="KEC105" s="11"/>
      <c r="KED105" s="11"/>
      <c r="KEE105" s="11"/>
      <c r="KEF105" s="11"/>
      <c r="KEG105" s="11"/>
      <c r="KEH105" s="11"/>
      <c r="KEI105" s="11"/>
      <c r="KEJ105" s="11"/>
      <c r="KEK105" s="11"/>
      <c r="KEL105" s="11"/>
      <c r="KEM105" s="11"/>
      <c r="KEN105" s="11"/>
      <c r="KEO105" s="11"/>
      <c r="KEP105" s="11"/>
      <c r="KEQ105" s="11"/>
      <c r="KER105" s="11"/>
      <c r="KES105" s="11"/>
      <c r="KET105" s="11"/>
      <c r="KEU105" s="11"/>
      <c r="KEV105" s="11"/>
      <c r="KEW105" s="11"/>
      <c r="KEX105" s="11"/>
      <c r="KEY105" s="11"/>
      <c r="KEZ105" s="11"/>
      <c r="KFA105" s="11"/>
      <c r="KFB105" s="11"/>
      <c r="KFC105" s="11"/>
      <c r="KFD105" s="11"/>
      <c r="KFE105" s="11"/>
      <c r="KFF105" s="11"/>
      <c r="KFG105" s="11"/>
      <c r="KFH105" s="11"/>
      <c r="KFI105" s="11"/>
      <c r="KFJ105" s="11"/>
      <c r="KFK105" s="11"/>
      <c r="KFL105" s="11"/>
      <c r="KFM105" s="11"/>
      <c r="KFN105" s="11"/>
      <c r="KFO105" s="11"/>
      <c r="KFP105" s="11"/>
      <c r="KFQ105" s="11"/>
      <c r="KFR105" s="11"/>
      <c r="KFS105" s="11"/>
      <c r="KFT105" s="11"/>
      <c r="KFU105" s="11"/>
      <c r="KFV105" s="11"/>
      <c r="KFW105" s="11"/>
      <c r="KFX105" s="11"/>
      <c r="KFY105" s="11"/>
      <c r="KFZ105" s="11"/>
      <c r="KGA105" s="11"/>
      <c r="KGB105" s="11"/>
      <c r="KGC105" s="11"/>
      <c r="KGD105" s="11"/>
      <c r="KGE105" s="11"/>
      <c r="KGF105" s="11"/>
      <c r="KGG105" s="11"/>
      <c r="KGH105" s="11"/>
      <c r="KGI105" s="11"/>
      <c r="KGJ105" s="11"/>
      <c r="KGK105" s="11"/>
      <c r="KGL105" s="11"/>
      <c r="KGM105" s="11"/>
      <c r="KGN105" s="11"/>
      <c r="KGO105" s="11"/>
      <c r="KGP105" s="11"/>
      <c r="KGQ105" s="11"/>
      <c r="KGR105" s="11"/>
      <c r="KGS105" s="11"/>
      <c r="KGT105" s="11"/>
      <c r="KGU105" s="11"/>
      <c r="KGV105" s="11"/>
      <c r="KGW105" s="11"/>
      <c r="KGX105" s="11"/>
      <c r="KGY105" s="11"/>
      <c r="KGZ105" s="11"/>
      <c r="KHA105" s="11"/>
      <c r="KHB105" s="11"/>
      <c r="KHC105" s="11"/>
      <c r="KHD105" s="11"/>
      <c r="KHE105" s="11"/>
      <c r="KHF105" s="11"/>
      <c r="KHG105" s="11"/>
      <c r="KHH105" s="11"/>
      <c r="KHI105" s="11"/>
      <c r="KHJ105" s="11"/>
      <c r="KHK105" s="11"/>
      <c r="KHL105" s="11"/>
      <c r="KHM105" s="11"/>
      <c r="KHN105" s="11"/>
      <c r="KHO105" s="11"/>
      <c r="KHP105" s="11"/>
      <c r="KHQ105" s="11"/>
      <c r="KHR105" s="11"/>
      <c r="KHS105" s="11"/>
      <c r="KHT105" s="11"/>
      <c r="KHU105" s="11"/>
      <c r="KHV105" s="11"/>
      <c r="KHW105" s="11"/>
      <c r="KHX105" s="11"/>
      <c r="KHY105" s="11"/>
      <c r="KHZ105" s="11"/>
      <c r="KIA105" s="11"/>
      <c r="KIB105" s="11"/>
      <c r="KIC105" s="11"/>
      <c r="KID105" s="11"/>
      <c r="KIE105" s="11"/>
      <c r="KIF105" s="11"/>
      <c r="KIG105" s="11"/>
      <c r="KIH105" s="11"/>
      <c r="KII105" s="11"/>
      <c r="KIJ105" s="11"/>
      <c r="KIK105" s="11"/>
      <c r="KIL105" s="11"/>
      <c r="KIM105" s="11"/>
      <c r="KIN105" s="11"/>
      <c r="KIO105" s="11"/>
      <c r="KIP105" s="11"/>
      <c r="KIQ105" s="11"/>
      <c r="KIR105" s="11"/>
      <c r="KIS105" s="11"/>
      <c r="KIT105" s="11"/>
      <c r="KIU105" s="11"/>
      <c r="KIV105" s="11"/>
      <c r="KIW105" s="11"/>
      <c r="KIX105" s="11"/>
      <c r="KIY105" s="11"/>
      <c r="KIZ105" s="11"/>
      <c r="KJA105" s="11"/>
      <c r="KJB105" s="11"/>
      <c r="KJC105" s="11"/>
      <c r="KJD105" s="11"/>
      <c r="KJE105" s="11"/>
      <c r="KJF105" s="11"/>
      <c r="KJG105" s="11"/>
      <c r="KJH105" s="11"/>
      <c r="KJI105" s="11"/>
      <c r="KJJ105" s="11"/>
      <c r="KJK105" s="11"/>
      <c r="KJL105" s="11"/>
      <c r="KJM105" s="11"/>
      <c r="KJN105" s="11"/>
      <c r="KJO105" s="11"/>
      <c r="KJP105" s="11"/>
      <c r="KJQ105" s="11"/>
      <c r="KJR105" s="11"/>
      <c r="KJS105" s="11"/>
      <c r="KJT105" s="11"/>
      <c r="KJU105" s="11"/>
      <c r="KJV105" s="11"/>
      <c r="KJW105" s="11"/>
      <c r="KJX105" s="11"/>
      <c r="KJY105" s="11"/>
      <c r="KJZ105" s="11"/>
      <c r="KKA105" s="11"/>
      <c r="KKB105" s="11"/>
      <c r="KKC105" s="11"/>
      <c r="KKD105" s="11"/>
      <c r="KKE105" s="11"/>
      <c r="KKF105" s="11"/>
      <c r="KKG105" s="11"/>
      <c r="KKH105" s="11"/>
      <c r="KKI105" s="11"/>
      <c r="KKJ105" s="11"/>
      <c r="KKK105" s="11"/>
      <c r="KKL105" s="11"/>
      <c r="KKM105" s="11"/>
      <c r="KKN105" s="11"/>
      <c r="KKO105" s="11"/>
      <c r="KKP105" s="11"/>
      <c r="KKQ105" s="11"/>
      <c r="KKR105" s="11"/>
      <c r="KKS105" s="11"/>
      <c r="KKT105" s="11"/>
      <c r="KKU105" s="11"/>
      <c r="KKV105" s="11"/>
      <c r="KKW105" s="11"/>
      <c r="KKX105" s="11"/>
      <c r="KKY105" s="11"/>
      <c r="KKZ105" s="11"/>
      <c r="KLA105" s="11"/>
      <c r="KLB105" s="11"/>
      <c r="KLC105" s="11"/>
      <c r="KLD105" s="11"/>
      <c r="KLE105" s="11"/>
      <c r="KLF105" s="11"/>
      <c r="KLG105" s="11"/>
      <c r="KLH105" s="11"/>
      <c r="KLI105" s="11"/>
      <c r="KLJ105" s="11"/>
      <c r="KLK105" s="11"/>
      <c r="KLL105" s="11"/>
      <c r="KLM105" s="11"/>
      <c r="KLN105" s="11"/>
      <c r="KLO105" s="11"/>
      <c r="KLP105" s="11"/>
      <c r="KLQ105" s="11"/>
      <c r="KLR105" s="11"/>
      <c r="KLS105" s="11"/>
      <c r="KLT105" s="11"/>
      <c r="KLU105" s="11"/>
      <c r="KLV105" s="11"/>
      <c r="KLW105" s="11"/>
      <c r="KLX105" s="11"/>
      <c r="KLY105" s="11"/>
      <c r="KLZ105" s="11"/>
      <c r="KMA105" s="11"/>
      <c r="KMB105" s="11"/>
      <c r="KMC105" s="11"/>
      <c r="KMD105" s="11"/>
      <c r="KME105" s="11"/>
      <c r="KMF105" s="11"/>
      <c r="KMG105" s="11"/>
      <c r="KMH105" s="11"/>
      <c r="KMI105" s="11"/>
      <c r="KMJ105" s="11"/>
      <c r="KMK105" s="11"/>
      <c r="KML105" s="11"/>
      <c r="KMM105" s="11"/>
      <c r="KMN105" s="11"/>
      <c r="KMO105" s="11"/>
      <c r="KMP105" s="11"/>
      <c r="KMQ105" s="11"/>
      <c r="KMR105" s="11"/>
      <c r="KMS105" s="11"/>
      <c r="KMT105" s="11"/>
      <c r="KMU105" s="11"/>
      <c r="KMV105" s="11"/>
      <c r="KMW105" s="11"/>
      <c r="KMX105" s="11"/>
      <c r="KMY105" s="11"/>
      <c r="KMZ105" s="11"/>
      <c r="KNA105" s="11"/>
      <c r="KNB105" s="11"/>
      <c r="KNC105" s="11"/>
      <c r="KND105" s="11"/>
      <c r="KNE105" s="11"/>
      <c r="KNF105" s="11"/>
      <c r="KNG105" s="11"/>
      <c r="KNH105" s="11"/>
      <c r="KNI105" s="11"/>
      <c r="KNJ105" s="11"/>
      <c r="KNK105" s="11"/>
      <c r="KNL105" s="11"/>
      <c r="KNM105" s="11"/>
      <c r="KNN105" s="11"/>
      <c r="KNO105" s="11"/>
      <c r="KNP105" s="11"/>
      <c r="KNQ105" s="11"/>
      <c r="KNR105" s="11"/>
      <c r="KNS105" s="11"/>
      <c r="KNT105" s="11"/>
      <c r="KNU105" s="11"/>
      <c r="KNV105" s="11"/>
      <c r="KNW105" s="11"/>
      <c r="KNX105" s="11"/>
      <c r="KNY105" s="11"/>
      <c r="KNZ105" s="11"/>
      <c r="KOA105" s="11"/>
      <c r="KOB105" s="11"/>
      <c r="KOC105" s="11"/>
      <c r="KOD105" s="11"/>
      <c r="KOE105" s="11"/>
      <c r="KOF105" s="11"/>
      <c r="KOG105" s="11"/>
      <c r="KOH105" s="11"/>
      <c r="KOI105" s="11"/>
      <c r="KOJ105" s="11"/>
      <c r="KOK105" s="11"/>
      <c r="KOL105" s="11"/>
      <c r="KOM105" s="11"/>
      <c r="KON105" s="11"/>
      <c r="KOO105" s="11"/>
      <c r="KOP105" s="11"/>
      <c r="KOQ105" s="11"/>
      <c r="KOR105" s="11"/>
      <c r="KOS105" s="11"/>
      <c r="KOT105" s="11"/>
      <c r="KOU105" s="11"/>
      <c r="KOV105" s="11"/>
      <c r="KOW105" s="11"/>
      <c r="KOX105" s="11"/>
      <c r="KOY105" s="11"/>
      <c r="KOZ105" s="11"/>
      <c r="KPA105" s="11"/>
      <c r="KPB105" s="11"/>
      <c r="KPC105" s="11"/>
      <c r="KPD105" s="11"/>
      <c r="KPE105" s="11"/>
      <c r="KPF105" s="11"/>
      <c r="KPG105" s="11"/>
      <c r="KPH105" s="11"/>
      <c r="KPI105" s="11"/>
      <c r="KPJ105" s="11"/>
      <c r="KPK105" s="11"/>
      <c r="KPL105" s="11"/>
      <c r="KPM105" s="11"/>
      <c r="KPN105" s="11"/>
      <c r="KPO105" s="11"/>
      <c r="KPP105" s="11"/>
      <c r="KPQ105" s="11"/>
      <c r="KPR105" s="11"/>
      <c r="KPS105" s="11"/>
      <c r="KPT105" s="11"/>
      <c r="KPU105" s="11"/>
      <c r="KPV105" s="11"/>
      <c r="KPW105" s="11"/>
      <c r="KPX105" s="11"/>
      <c r="KPY105" s="11"/>
      <c r="KPZ105" s="11"/>
      <c r="KQA105" s="11"/>
      <c r="KQB105" s="11"/>
      <c r="KQC105" s="11"/>
      <c r="KQD105" s="11"/>
      <c r="KQE105" s="11"/>
      <c r="KQF105" s="11"/>
      <c r="KQG105" s="11"/>
      <c r="KQH105" s="11"/>
      <c r="KQI105" s="11"/>
      <c r="KQJ105" s="11"/>
      <c r="KQK105" s="11"/>
      <c r="KQL105" s="11"/>
      <c r="KQM105" s="11"/>
      <c r="KQN105" s="11"/>
      <c r="KQO105" s="11"/>
      <c r="KQP105" s="11"/>
      <c r="KQQ105" s="11"/>
      <c r="KQR105" s="11"/>
      <c r="KQS105" s="11"/>
      <c r="KQT105" s="11"/>
      <c r="KQU105" s="11"/>
      <c r="KQV105" s="11"/>
      <c r="KQW105" s="11"/>
      <c r="KQX105" s="11"/>
      <c r="KQY105" s="11"/>
      <c r="KQZ105" s="11"/>
      <c r="KRA105" s="11"/>
      <c r="KRB105" s="11"/>
      <c r="KRC105" s="11"/>
      <c r="KRD105" s="11"/>
      <c r="KRE105" s="11"/>
      <c r="KRF105" s="11"/>
      <c r="KRG105" s="11"/>
      <c r="KRH105" s="11"/>
      <c r="KRI105" s="11"/>
      <c r="KRJ105" s="11"/>
      <c r="KRK105" s="11"/>
      <c r="KRL105" s="11"/>
      <c r="KRM105" s="11"/>
      <c r="KRN105" s="11"/>
      <c r="KRO105" s="11"/>
      <c r="KRP105" s="11"/>
      <c r="KRQ105" s="11"/>
      <c r="KRR105" s="11"/>
      <c r="KRS105" s="11"/>
      <c r="KRT105" s="11"/>
      <c r="KRU105" s="11"/>
      <c r="KRV105" s="11"/>
      <c r="KRW105" s="11"/>
      <c r="KRX105" s="11"/>
      <c r="KRY105" s="11"/>
      <c r="KRZ105" s="11"/>
      <c r="KSA105" s="11"/>
      <c r="KSB105" s="11"/>
      <c r="KSC105" s="11"/>
      <c r="KSD105" s="11"/>
      <c r="KSE105" s="11"/>
      <c r="KSF105" s="11"/>
      <c r="KSG105" s="11"/>
      <c r="KSH105" s="11"/>
      <c r="KSI105" s="11"/>
      <c r="KSJ105" s="11"/>
      <c r="KSK105" s="11"/>
      <c r="KSL105" s="11"/>
      <c r="KSM105" s="11"/>
      <c r="KSN105" s="11"/>
      <c r="KSO105" s="11"/>
      <c r="KSP105" s="11"/>
      <c r="KSQ105" s="11"/>
      <c r="KSR105" s="11"/>
      <c r="KSS105" s="11"/>
      <c r="KST105" s="11"/>
      <c r="KSU105" s="11"/>
      <c r="KSV105" s="11"/>
      <c r="KSW105" s="11"/>
      <c r="KSX105" s="11"/>
      <c r="KSY105" s="11"/>
      <c r="KSZ105" s="11"/>
      <c r="KTA105" s="11"/>
      <c r="KTB105" s="11"/>
      <c r="KTC105" s="11"/>
      <c r="KTD105" s="11"/>
      <c r="KTE105" s="11"/>
      <c r="KTF105" s="11"/>
      <c r="KTG105" s="11"/>
      <c r="KTH105" s="11"/>
      <c r="KTI105" s="11"/>
      <c r="KTJ105" s="11"/>
      <c r="KTK105" s="11"/>
      <c r="KTL105" s="11"/>
      <c r="KTM105" s="11"/>
      <c r="KTN105" s="11"/>
      <c r="KTO105" s="11"/>
      <c r="KTP105" s="11"/>
      <c r="KTQ105" s="11"/>
      <c r="KTR105" s="11"/>
      <c r="KTS105" s="11"/>
      <c r="KTT105" s="11"/>
      <c r="KTU105" s="11"/>
      <c r="KTV105" s="11"/>
      <c r="KTW105" s="11"/>
      <c r="KTX105" s="11"/>
      <c r="KTY105" s="11"/>
      <c r="KTZ105" s="11"/>
      <c r="KUA105" s="11"/>
      <c r="KUB105" s="11"/>
      <c r="KUC105" s="11"/>
      <c r="KUD105" s="11"/>
      <c r="KUE105" s="11"/>
      <c r="KUF105" s="11"/>
      <c r="KUG105" s="11"/>
      <c r="KUH105" s="11"/>
      <c r="KUI105" s="11"/>
      <c r="KUJ105" s="11"/>
      <c r="KUK105" s="11"/>
      <c r="KUL105" s="11"/>
      <c r="KUM105" s="11"/>
      <c r="KUN105" s="11"/>
      <c r="KUO105" s="11"/>
      <c r="KUP105" s="11"/>
      <c r="KUQ105" s="11"/>
      <c r="KUR105" s="11"/>
      <c r="KUS105" s="11"/>
      <c r="KUT105" s="11"/>
      <c r="KUU105" s="11"/>
      <c r="KUV105" s="11"/>
      <c r="KUW105" s="11"/>
      <c r="KUX105" s="11"/>
      <c r="KUY105" s="11"/>
      <c r="KUZ105" s="11"/>
      <c r="KVA105" s="11"/>
      <c r="KVB105" s="11"/>
      <c r="KVC105" s="11"/>
      <c r="KVD105" s="11"/>
      <c r="KVE105" s="11"/>
      <c r="KVF105" s="11"/>
      <c r="KVG105" s="11"/>
      <c r="KVH105" s="11"/>
      <c r="KVI105" s="11"/>
      <c r="KVJ105" s="11"/>
      <c r="KVK105" s="11"/>
      <c r="KVL105" s="11"/>
      <c r="KVM105" s="11"/>
      <c r="KVN105" s="11"/>
      <c r="KVO105" s="11"/>
      <c r="KVP105" s="11"/>
      <c r="KVQ105" s="11"/>
      <c r="KVR105" s="11"/>
      <c r="KVS105" s="11"/>
      <c r="KVT105" s="11"/>
      <c r="KVU105" s="11"/>
      <c r="KVV105" s="11"/>
      <c r="KVW105" s="11"/>
      <c r="KVX105" s="11"/>
      <c r="KVY105" s="11"/>
      <c r="KVZ105" s="11"/>
      <c r="KWA105" s="11"/>
      <c r="KWB105" s="11"/>
      <c r="KWC105" s="11"/>
      <c r="KWD105" s="11"/>
      <c r="KWE105" s="11"/>
      <c r="KWF105" s="11"/>
      <c r="KWG105" s="11"/>
      <c r="KWH105" s="11"/>
      <c r="KWI105" s="11"/>
      <c r="KWJ105" s="11"/>
      <c r="KWK105" s="11"/>
      <c r="KWL105" s="11"/>
      <c r="KWM105" s="11"/>
      <c r="KWN105" s="11"/>
      <c r="KWO105" s="11"/>
      <c r="KWP105" s="11"/>
      <c r="KWQ105" s="11"/>
      <c r="KWR105" s="11"/>
      <c r="KWS105" s="11"/>
      <c r="KWT105" s="11"/>
      <c r="KWU105" s="11"/>
      <c r="KWV105" s="11"/>
      <c r="KWW105" s="11"/>
      <c r="KWX105" s="11"/>
      <c r="KWY105" s="11"/>
      <c r="KWZ105" s="11"/>
      <c r="KXA105" s="11"/>
      <c r="KXB105" s="11"/>
      <c r="KXC105" s="11"/>
      <c r="KXD105" s="11"/>
      <c r="KXE105" s="11"/>
      <c r="KXF105" s="11"/>
      <c r="KXG105" s="11"/>
      <c r="KXH105" s="11"/>
      <c r="KXI105" s="11"/>
      <c r="KXJ105" s="11"/>
      <c r="KXK105" s="11"/>
      <c r="KXL105" s="11"/>
      <c r="KXM105" s="11"/>
      <c r="KXN105" s="11"/>
      <c r="KXO105" s="11"/>
      <c r="KXP105" s="11"/>
      <c r="KXQ105" s="11"/>
      <c r="KXR105" s="11"/>
      <c r="KXS105" s="11"/>
      <c r="KXT105" s="11"/>
      <c r="KXU105" s="11"/>
      <c r="KXV105" s="11"/>
      <c r="KXW105" s="11"/>
      <c r="KXX105" s="11"/>
      <c r="KXY105" s="11"/>
      <c r="KXZ105" s="11"/>
      <c r="KYA105" s="11"/>
      <c r="KYB105" s="11"/>
      <c r="KYC105" s="11"/>
      <c r="KYD105" s="11"/>
      <c r="KYE105" s="11"/>
      <c r="KYF105" s="11"/>
      <c r="KYG105" s="11"/>
      <c r="KYH105" s="11"/>
      <c r="KYI105" s="11"/>
      <c r="KYJ105" s="11"/>
      <c r="KYK105" s="11"/>
      <c r="KYL105" s="11"/>
      <c r="KYM105" s="11"/>
      <c r="KYN105" s="11"/>
      <c r="KYO105" s="11"/>
      <c r="KYP105" s="11"/>
      <c r="KYQ105" s="11"/>
      <c r="KYR105" s="11"/>
      <c r="KYS105" s="11"/>
      <c r="KYT105" s="11"/>
      <c r="KYU105" s="11"/>
      <c r="KYV105" s="11"/>
      <c r="KYW105" s="11"/>
      <c r="KYX105" s="11"/>
      <c r="KYY105" s="11"/>
      <c r="KYZ105" s="11"/>
      <c r="KZA105" s="11"/>
      <c r="KZB105" s="11"/>
      <c r="KZC105" s="11"/>
      <c r="KZD105" s="11"/>
      <c r="KZE105" s="11"/>
      <c r="KZF105" s="11"/>
      <c r="KZG105" s="11"/>
      <c r="KZH105" s="11"/>
      <c r="KZI105" s="11"/>
      <c r="KZJ105" s="11"/>
      <c r="KZK105" s="11"/>
      <c r="KZL105" s="11"/>
      <c r="KZM105" s="11"/>
      <c r="KZN105" s="11"/>
      <c r="KZO105" s="11"/>
      <c r="KZP105" s="11"/>
      <c r="KZQ105" s="11"/>
      <c r="KZR105" s="11"/>
      <c r="KZS105" s="11"/>
      <c r="KZT105" s="11"/>
      <c r="KZU105" s="11"/>
      <c r="KZV105" s="11"/>
      <c r="KZW105" s="11"/>
      <c r="KZX105" s="11"/>
      <c r="KZY105" s="11"/>
      <c r="KZZ105" s="11"/>
      <c r="LAA105" s="11"/>
      <c r="LAB105" s="11"/>
      <c r="LAC105" s="11"/>
      <c r="LAD105" s="11"/>
      <c r="LAE105" s="11"/>
      <c r="LAF105" s="11"/>
      <c r="LAG105" s="11"/>
      <c r="LAH105" s="11"/>
      <c r="LAI105" s="11"/>
      <c r="LAJ105" s="11"/>
      <c r="LAK105" s="11"/>
      <c r="LAL105" s="11"/>
      <c r="LAM105" s="11"/>
      <c r="LAN105" s="11"/>
      <c r="LAO105" s="11"/>
      <c r="LAP105" s="11"/>
      <c r="LAQ105" s="11"/>
      <c r="LAR105" s="11"/>
      <c r="LAS105" s="11"/>
      <c r="LAT105" s="11"/>
      <c r="LAU105" s="11"/>
      <c r="LAV105" s="11"/>
      <c r="LAW105" s="11"/>
      <c r="LAX105" s="11"/>
      <c r="LAY105" s="11"/>
      <c r="LAZ105" s="11"/>
      <c r="LBA105" s="11"/>
      <c r="LBB105" s="11"/>
      <c r="LBC105" s="11"/>
      <c r="LBD105" s="11"/>
      <c r="LBE105" s="11"/>
      <c r="LBF105" s="11"/>
      <c r="LBG105" s="11"/>
      <c r="LBH105" s="11"/>
      <c r="LBI105" s="11"/>
      <c r="LBJ105" s="11"/>
      <c r="LBK105" s="11"/>
      <c r="LBL105" s="11"/>
      <c r="LBM105" s="11"/>
      <c r="LBN105" s="11"/>
      <c r="LBO105" s="11"/>
      <c r="LBP105" s="11"/>
      <c r="LBQ105" s="11"/>
      <c r="LBR105" s="11"/>
      <c r="LBS105" s="11"/>
      <c r="LBT105" s="11"/>
      <c r="LBU105" s="11"/>
      <c r="LBV105" s="11"/>
      <c r="LBW105" s="11"/>
      <c r="LBX105" s="11"/>
      <c r="LBY105" s="11"/>
      <c r="LBZ105" s="11"/>
      <c r="LCA105" s="11"/>
      <c r="LCB105" s="11"/>
      <c r="LCC105" s="11"/>
      <c r="LCD105" s="11"/>
      <c r="LCE105" s="11"/>
      <c r="LCF105" s="11"/>
      <c r="LCG105" s="11"/>
      <c r="LCH105" s="11"/>
      <c r="LCI105" s="11"/>
      <c r="LCJ105" s="11"/>
      <c r="LCK105" s="11"/>
      <c r="LCL105" s="11"/>
      <c r="LCM105" s="11"/>
      <c r="LCN105" s="11"/>
      <c r="LCO105" s="11"/>
      <c r="LCP105" s="11"/>
      <c r="LCQ105" s="11"/>
      <c r="LCR105" s="11"/>
      <c r="LCS105" s="11"/>
      <c r="LCT105" s="11"/>
      <c r="LCU105" s="11"/>
      <c r="LCV105" s="11"/>
      <c r="LCW105" s="11"/>
      <c r="LCX105" s="11"/>
      <c r="LCY105" s="11"/>
      <c r="LCZ105" s="11"/>
      <c r="LDA105" s="11"/>
      <c r="LDB105" s="11"/>
      <c r="LDC105" s="11"/>
      <c r="LDD105" s="11"/>
      <c r="LDE105" s="11"/>
      <c r="LDF105" s="11"/>
      <c r="LDG105" s="11"/>
      <c r="LDH105" s="11"/>
      <c r="LDI105" s="11"/>
      <c r="LDJ105" s="11"/>
      <c r="LDK105" s="11"/>
      <c r="LDL105" s="11"/>
      <c r="LDM105" s="11"/>
      <c r="LDN105" s="11"/>
      <c r="LDO105" s="11"/>
      <c r="LDP105" s="11"/>
      <c r="LDQ105" s="11"/>
      <c r="LDR105" s="11"/>
      <c r="LDS105" s="11"/>
      <c r="LDT105" s="11"/>
      <c r="LDU105" s="11"/>
      <c r="LDV105" s="11"/>
      <c r="LDW105" s="11"/>
      <c r="LDX105" s="11"/>
      <c r="LDY105" s="11"/>
      <c r="LDZ105" s="11"/>
      <c r="LEA105" s="11"/>
      <c r="LEB105" s="11"/>
      <c r="LEC105" s="11"/>
      <c r="LED105" s="11"/>
      <c r="LEE105" s="11"/>
      <c r="LEF105" s="11"/>
      <c r="LEG105" s="11"/>
      <c r="LEH105" s="11"/>
      <c r="LEI105" s="11"/>
      <c r="LEJ105" s="11"/>
      <c r="LEK105" s="11"/>
      <c r="LEL105" s="11"/>
      <c r="LEM105" s="11"/>
      <c r="LEN105" s="11"/>
      <c r="LEO105" s="11"/>
      <c r="LEP105" s="11"/>
      <c r="LEQ105" s="11"/>
      <c r="LER105" s="11"/>
      <c r="LES105" s="11"/>
      <c r="LET105" s="11"/>
      <c r="LEU105" s="11"/>
      <c r="LEV105" s="11"/>
      <c r="LEW105" s="11"/>
      <c r="LEX105" s="11"/>
      <c r="LEY105" s="11"/>
      <c r="LEZ105" s="11"/>
      <c r="LFA105" s="11"/>
      <c r="LFB105" s="11"/>
      <c r="LFC105" s="11"/>
      <c r="LFD105" s="11"/>
      <c r="LFE105" s="11"/>
      <c r="LFF105" s="11"/>
      <c r="LFG105" s="11"/>
      <c r="LFH105" s="11"/>
      <c r="LFI105" s="11"/>
      <c r="LFJ105" s="11"/>
      <c r="LFK105" s="11"/>
      <c r="LFL105" s="11"/>
      <c r="LFM105" s="11"/>
      <c r="LFN105" s="11"/>
      <c r="LFO105" s="11"/>
      <c r="LFP105" s="11"/>
      <c r="LFQ105" s="11"/>
      <c r="LFR105" s="11"/>
      <c r="LFS105" s="11"/>
      <c r="LFT105" s="11"/>
      <c r="LFU105" s="11"/>
      <c r="LFV105" s="11"/>
      <c r="LFW105" s="11"/>
      <c r="LFX105" s="11"/>
      <c r="LFY105" s="11"/>
      <c r="LFZ105" s="11"/>
      <c r="LGA105" s="11"/>
      <c r="LGB105" s="11"/>
      <c r="LGC105" s="11"/>
      <c r="LGD105" s="11"/>
      <c r="LGE105" s="11"/>
      <c r="LGF105" s="11"/>
      <c r="LGG105" s="11"/>
      <c r="LGH105" s="11"/>
      <c r="LGI105" s="11"/>
      <c r="LGJ105" s="11"/>
      <c r="LGK105" s="11"/>
      <c r="LGL105" s="11"/>
      <c r="LGM105" s="11"/>
      <c r="LGN105" s="11"/>
      <c r="LGO105" s="11"/>
      <c r="LGP105" s="11"/>
      <c r="LGQ105" s="11"/>
      <c r="LGR105" s="11"/>
      <c r="LGS105" s="11"/>
      <c r="LGT105" s="11"/>
      <c r="LGU105" s="11"/>
      <c r="LGV105" s="11"/>
      <c r="LGW105" s="11"/>
      <c r="LGX105" s="11"/>
      <c r="LGY105" s="11"/>
      <c r="LGZ105" s="11"/>
      <c r="LHA105" s="11"/>
      <c r="LHB105" s="11"/>
      <c r="LHC105" s="11"/>
      <c r="LHD105" s="11"/>
      <c r="LHE105" s="11"/>
      <c r="LHF105" s="11"/>
      <c r="LHG105" s="11"/>
      <c r="LHH105" s="11"/>
      <c r="LHI105" s="11"/>
      <c r="LHJ105" s="11"/>
      <c r="LHK105" s="11"/>
      <c r="LHL105" s="11"/>
      <c r="LHM105" s="11"/>
      <c r="LHN105" s="11"/>
      <c r="LHO105" s="11"/>
      <c r="LHP105" s="11"/>
      <c r="LHQ105" s="11"/>
      <c r="LHR105" s="11"/>
      <c r="LHS105" s="11"/>
      <c r="LHT105" s="11"/>
      <c r="LHU105" s="11"/>
      <c r="LHV105" s="11"/>
      <c r="LHW105" s="11"/>
      <c r="LHX105" s="11"/>
      <c r="LHY105" s="11"/>
      <c r="LHZ105" s="11"/>
      <c r="LIA105" s="11"/>
      <c r="LIB105" s="11"/>
      <c r="LIC105" s="11"/>
      <c r="LID105" s="11"/>
      <c r="LIE105" s="11"/>
      <c r="LIF105" s="11"/>
      <c r="LIG105" s="11"/>
      <c r="LIH105" s="11"/>
      <c r="LII105" s="11"/>
      <c r="LIJ105" s="11"/>
      <c r="LIK105" s="11"/>
      <c r="LIL105" s="11"/>
      <c r="LIM105" s="11"/>
      <c r="LIN105" s="11"/>
      <c r="LIO105" s="11"/>
      <c r="LIP105" s="11"/>
      <c r="LIQ105" s="11"/>
      <c r="LIR105" s="11"/>
      <c r="LIS105" s="11"/>
      <c r="LIT105" s="11"/>
      <c r="LIU105" s="11"/>
      <c r="LIV105" s="11"/>
      <c r="LIW105" s="11"/>
      <c r="LIX105" s="11"/>
      <c r="LIY105" s="11"/>
      <c r="LIZ105" s="11"/>
      <c r="LJA105" s="11"/>
      <c r="LJB105" s="11"/>
      <c r="LJC105" s="11"/>
      <c r="LJD105" s="11"/>
      <c r="LJE105" s="11"/>
      <c r="LJF105" s="11"/>
      <c r="LJG105" s="11"/>
      <c r="LJH105" s="11"/>
      <c r="LJI105" s="11"/>
      <c r="LJJ105" s="11"/>
      <c r="LJK105" s="11"/>
      <c r="LJL105" s="11"/>
      <c r="LJM105" s="11"/>
      <c r="LJN105" s="11"/>
      <c r="LJO105" s="11"/>
      <c r="LJP105" s="11"/>
      <c r="LJQ105" s="11"/>
      <c r="LJR105" s="11"/>
      <c r="LJS105" s="11"/>
      <c r="LJT105" s="11"/>
      <c r="LJU105" s="11"/>
      <c r="LJV105" s="11"/>
      <c r="LJW105" s="11"/>
      <c r="LJX105" s="11"/>
      <c r="LJY105" s="11"/>
      <c r="LJZ105" s="11"/>
      <c r="LKA105" s="11"/>
      <c r="LKB105" s="11"/>
      <c r="LKC105" s="11"/>
      <c r="LKD105" s="11"/>
      <c r="LKE105" s="11"/>
      <c r="LKF105" s="11"/>
      <c r="LKG105" s="11"/>
      <c r="LKH105" s="11"/>
      <c r="LKI105" s="11"/>
      <c r="LKJ105" s="11"/>
      <c r="LKK105" s="11"/>
      <c r="LKL105" s="11"/>
      <c r="LKM105" s="11"/>
      <c r="LKN105" s="11"/>
      <c r="LKO105" s="11"/>
      <c r="LKP105" s="11"/>
      <c r="LKQ105" s="11"/>
      <c r="LKR105" s="11"/>
      <c r="LKS105" s="11"/>
      <c r="LKT105" s="11"/>
      <c r="LKU105" s="11"/>
      <c r="LKV105" s="11"/>
      <c r="LKW105" s="11"/>
      <c r="LKX105" s="11"/>
      <c r="LKY105" s="11"/>
      <c r="LKZ105" s="11"/>
      <c r="LLA105" s="11"/>
      <c r="LLB105" s="11"/>
      <c r="LLC105" s="11"/>
      <c r="LLD105" s="11"/>
      <c r="LLE105" s="11"/>
      <c r="LLF105" s="11"/>
      <c r="LLG105" s="11"/>
      <c r="LLH105" s="11"/>
      <c r="LLI105" s="11"/>
      <c r="LLJ105" s="11"/>
      <c r="LLK105" s="11"/>
      <c r="LLL105" s="11"/>
      <c r="LLM105" s="11"/>
      <c r="LLN105" s="11"/>
      <c r="LLO105" s="11"/>
      <c r="LLP105" s="11"/>
      <c r="LLQ105" s="11"/>
      <c r="LLR105" s="11"/>
      <c r="LLS105" s="11"/>
      <c r="LLT105" s="11"/>
      <c r="LLU105" s="11"/>
      <c r="LLV105" s="11"/>
      <c r="LLW105" s="11"/>
      <c r="LLX105" s="11"/>
      <c r="LLY105" s="11"/>
      <c r="LLZ105" s="11"/>
      <c r="LMA105" s="11"/>
      <c r="LMB105" s="11"/>
      <c r="LMC105" s="11"/>
      <c r="LMD105" s="11"/>
      <c r="LME105" s="11"/>
      <c r="LMF105" s="11"/>
      <c r="LMG105" s="11"/>
      <c r="LMH105" s="11"/>
      <c r="LMI105" s="11"/>
      <c r="LMJ105" s="11"/>
      <c r="LMK105" s="11"/>
      <c r="LML105" s="11"/>
      <c r="LMM105" s="11"/>
      <c r="LMN105" s="11"/>
      <c r="LMO105" s="11"/>
      <c r="LMP105" s="11"/>
      <c r="LMQ105" s="11"/>
      <c r="LMR105" s="11"/>
      <c r="LMS105" s="11"/>
      <c r="LMT105" s="11"/>
      <c r="LMU105" s="11"/>
      <c r="LMV105" s="11"/>
      <c r="LMW105" s="11"/>
      <c r="LMX105" s="11"/>
      <c r="LMY105" s="11"/>
      <c r="LMZ105" s="11"/>
      <c r="LNA105" s="11"/>
      <c r="LNB105" s="11"/>
      <c r="LNC105" s="11"/>
      <c r="LND105" s="11"/>
      <c r="LNE105" s="11"/>
      <c r="LNF105" s="11"/>
      <c r="LNG105" s="11"/>
      <c r="LNH105" s="11"/>
      <c r="LNI105" s="11"/>
      <c r="LNJ105" s="11"/>
      <c r="LNK105" s="11"/>
      <c r="LNL105" s="11"/>
      <c r="LNM105" s="11"/>
      <c r="LNN105" s="11"/>
      <c r="LNO105" s="11"/>
      <c r="LNP105" s="11"/>
      <c r="LNQ105" s="11"/>
      <c r="LNR105" s="11"/>
      <c r="LNS105" s="11"/>
      <c r="LNT105" s="11"/>
      <c r="LNU105" s="11"/>
      <c r="LNV105" s="11"/>
      <c r="LNW105" s="11"/>
      <c r="LNX105" s="11"/>
      <c r="LNY105" s="11"/>
      <c r="LNZ105" s="11"/>
      <c r="LOA105" s="11"/>
      <c r="LOB105" s="11"/>
      <c r="LOC105" s="11"/>
      <c r="LOD105" s="11"/>
      <c r="LOE105" s="11"/>
      <c r="LOF105" s="11"/>
      <c r="LOG105" s="11"/>
      <c r="LOH105" s="11"/>
      <c r="LOI105" s="11"/>
      <c r="LOJ105" s="11"/>
      <c r="LOK105" s="11"/>
      <c r="LOL105" s="11"/>
      <c r="LOM105" s="11"/>
      <c r="LON105" s="11"/>
      <c r="LOO105" s="11"/>
      <c r="LOP105" s="11"/>
      <c r="LOQ105" s="11"/>
      <c r="LOR105" s="11"/>
      <c r="LOS105" s="11"/>
      <c r="LOT105" s="11"/>
      <c r="LOU105" s="11"/>
      <c r="LOV105" s="11"/>
      <c r="LOW105" s="11"/>
      <c r="LOX105" s="11"/>
      <c r="LOY105" s="11"/>
      <c r="LOZ105" s="11"/>
      <c r="LPA105" s="11"/>
      <c r="LPB105" s="11"/>
      <c r="LPC105" s="11"/>
      <c r="LPD105" s="11"/>
      <c r="LPE105" s="11"/>
      <c r="LPF105" s="11"/>
      <c r="LPG105" s="11"/>
      <c r="LPH105" s="11"/>
      <c r="LPI105" s="11"/>
      <c r="LPJ105" s="11"/>
      <c r="LPK105" s="11"/>
      <c r="LPL105" s="11"/>
      <c r="LPM105" s="11"/>
      <c r="LPN105" s="11"/>
      <c r="LPO105" s="11"/>
      <c r="LPP105" s="11"/>
      <c r="LPQ105" s="11"/>
      <c r="LPR105" s="11"/>
      <c r="LPS105" s="11"/>
      <c r="LPT105" s="11"/>
      <c r="LPU105" s="11"/>
      <c r="LPV105" s="11"/>
      <c r="LPW105" s="11"/>
      <c r="LPX105" s="11"/>
      <c r="LPY105" s="11"/>
      <c r="LPZ105" s="11"/>
      <c r="LQA105" s="11"/>
      <c r="LQB105" s="11"/>
      <c r="LQC105" s="11"/>
      <c r="LQD105" s="11"/>
      <c r="LQE105" s="11"/>
      <c r="LQF105" s="11"/>
      <c r="LQG105" s="11"/>
      <c r="LQH105" s="11"/>
      <c r="LQI105" s="11"/>
      <c r="LQJ105" s="11"/>
      <c r="LQK105" s="11"/>
      <c r="LQL105" s="11"/>
      <c r="LQM105" s="11"/>
      <c r="LQN105" s="11"/>
      <c r="LQO105" s="11"/>
      <c r="LQP105" s="11"/>
      <c r="LQQ105" s="11"/>
      <c r="LQR105" s="11"/>
      <c r="LQS105" s="11"/>
      <c r="LQT105" s="11"/>
      <c r="LQU105" s="11"/>
      <c r="LQV105" s="11"/>
      <c r="LQW105" s="11"/>
      <c r="LQX105" s="11"/>
      <c r="LQY105" s="11"/>
      <c r="LQZ105" s="11"/>
      <c r="LRA105" s="11"/>
      <c r="LRB105" s="11"/>
      <c r="LRC105" s="11"/>
      <c r="LRD105" s="11"/>
      <c r="LRE105" s="11"/>
      <c r="LRF105" s="11"/>
      <c r="LRG105" s="11"/>
      <c r="LRH105" s="11"/>
      <c r="LRI105" s="11"/>
      <c r="LRJ105" s="11"/>
      <c r="LRK105" s="11"/>
      <c r="LRL105" s="11"/>
      <c r="LRM105" s="11"/>
      <c r="LRN105" s="11"/>
      <c r="LRO105" s="11"/>
      <c r="LRP105" s="11"/>
      <c r="LRQ105" s="11"/>
      <c r="LRR105" s="11"/>
      <c r="LRS105" s="11"/>
      <c r="LRT105" s="11"/>
      <c r="LRU105" s="11"/>
      <c r="LRV105" s="11"/>
      <c r="LRW105" s="11"/>
      <c r="LRX105" s="11"/>
      <c r="LRY105" s="11"/>
      <c r="LRZ105" s="11"/>
      <c r="LSA105" s="11"/>
      <c r="LSB105" s="11"/>
      <c r="LSC105" s="11"/>
      <c r="LSD105" s="11"/>
      <c r="LSE105" s="11"/>
      <c r="LSF105" s="11"/>
      <c r="LSG105" s="11"/>
      <c r="LSH105" s="11"/>
      <c r="LSI105" s="11"/>
      <c r="LSJ105" s="11"/>
      <c r="LSK105" s="11"/>
      <c r="LSL105" s="11"/>
      <c r="LSM105" s="11"/>
      <c r="LSN105" s="11"/>
      <c r="LSO105" s="11"/>
      <c r="LSP105" s="11"/>
      <c r="LSQ105" s="11"/>
      <c r="LSR105" s="11"/>
      <c r="LSS105" s="11"/>
      <c r="LST105" s="11"/>
      <c r="LSU105" s="11"/>
      <c r="LSV105" s="11"/>
      <c r="LSW105" s="11"/>
      <c r="LSX105" s="11"/>
      <c r="LSY105" s="11"/>
      <c r="LSZ105" s="11"/>
      <c r="LTA105" s="11"/>
      <c r="LTB105" s="11"/>
      <c r="LTC105" s="11"/>
      <c r="LTD105" s="11"/>
      <c r="LTE105" s="11"/>
      <c r="LTF105" s="11"/>
      <c r="LTG105" s="11"/>
      <c r="LTH105" s="11"/>
      <c r="LTI105" s="11"/>
      <c r="LTJ105" s="11"/>
      <c r="LTK105" s="11"/>
      <c r="LTL105" s="11"/>
      <c r="LTM105" s="11"/>
      <c r="LTN105" s="11"/>
      <c r="LTO105" s="11"/>
      <c r="LTP105" s="11"/>
      <c r="LTQ105" s="11"/>
      <c r="LTR105" s="11"/>
      <c r="LTS105" s="11"/>
      <c r="LTT105" s="11"/>
      <c r="LTU105" s="11"/>
      <c r="LTV105" s="11"/>
      <c r="LTW105" s="11"/>
      <c r="LTX105" s="11"/>
      <c r="LTY105" s="11"/>
      <c r="LTZ105" s="11"/>
      <c r="LUA105" s="11"/>
      <c r="LUB105" s="11"/>
      <c r="LUC105" s="11"/>
      <c r="LUD105" s="11"/>
      <c r="LUE105" s="11"/>
      <c r="LUF105" s="11"/>
      <c r="LUG105" s="11"/>
      <c r="LUH105" s="11"/>
      <c r="LUI105" s="11"/>
      <c r="LUJ105" s="11"/>
      <c r="LUK105" s="11"/>
      <c r="LUL105" s="11"/>
      <c r="LUM105" s="11"/>
      <c r="LUN105" s="11"/>
      <c r="LUO105" s="11"/>
      <c r="LUP105" s="11"/>
      <c r="LUQ105" s="11"/>
      <c r="LUR105" s="11"/>
      <c r="LUS105" s="11"/>
      <c r="LUT105" s="11"/>
      <c r="LUU105" s="11"/>
      <c r="LUV105" s="11"/>
      <c r="LUW105" s="11"/>
      <c r="LUX105" s="11"/>
      <c r="LUY105" s="11"/>
      <c r="LUZ105" s="11"/>
      <c r="LVA105" s="11"/>
      <c r="LVB105" s="11"/>
      <c r="LVC105" s="11"/>
      <c r="LVD105" s="11"/>
      <c r="LVE105" s="11"/>
      <c r="LVF105" s="11"/>
      <c r="LVG105" s="11"/>
      <c r="LVH105" s="11"/>
      <c r="LVI105" s="11"/>
      <c r="LVJ105" s="11"/>
      <c r="LVK105" s="11"/>
      <c r="LVL105" s="11"/>
      <c r="LVM105" s="11"/>
      <c r="LVN105" s="11"/>
      <c r="LVO105" s="11"/>
      <c r="LVP105" s="11"/>
      <c r="LVQ105" s="11"/>
      <c r="LVR105" s="11"/>
      <c r="LVS105" s="11"/>
      <c r="LVT105" s="11"/>
      <c r="LVU105" s="11"/>
      <c r="LVV105" s="11"/>
      <c r="LVW105" s="11"/>
      <c r="LVX105" s="11"/>
      <c r="LVY105" s="11"/>
      <c r="LVZ105" s="11"/>
      <c r="LWA105" s="11"/>
      <c r="LWB105" s="11"/>
      <c r="LWC105" s="11"/>
      <c r="LWD105" s="11"/>
      <c r="LWE105" s="11"/>
      <c r="LWF105" s="11"/>
      <c r="LWG105" s="11"/>
      <c r="LWH105" s="11"/>
      <c r="LWI105" s="11"/>
      <c r="LWJ105" s="11"/>
      <c r="LWK105" s="11"/>
      <c r="LWL105" s="11"/>
      <c r="LWM105" s="11"/>
      <c r="LWN105" s="11"/>
      <c r="LWO105" s="11"/>
      <c r="LWP105" s="11"/>
      <c r="LWQ105" s="11"/>
      <c r="LWR105" s="11"/>
      <c r="LWS105" s="11"/>
      <c r="LWT105" s="11"/>
      <c r="LWU105" s="11"/>
      <c r="LWV105" s="11"/>
      <c r="LWW105" s="11"/>
      <c r="LWX105" s="11"/>
      <c r="LWY105" s="11"/>
      <c r="LWZ105" s="11"/>
      <c r="LXA105" s="11"/>
      <c r="LXB105" s="11"/>
      <c r="LXC105" s="11"/>
      <c r="LXD105" s="11"/>
      <c r="LXE105" s="11"/>
      <c r="LXF105" s="11"/>
      <c r="LXG105" s="11"/>
      <c r="LXH105" s="11"/>
      <c r="LXI105" s="11"/>
      <c r="LXJ105" s="11"/>
      <c r="LXK105" s="11"/>
      <c r="LXL105" s="11"/>
      <c r="LXM105" s="11"/>
      <c r="LXN105" s="11"/>
      <c r="LXO105" s="11"/>
      <c r="LXP105" s="11"/>
      <c r="LXQ105" s="11"/>
      <c r="LXR105" s="11"/>
      <c r="LXS105" s="11"/>
      <c r="LXT105" s="11"/>
      <c r="LXU105" s="11"/>
      <c r="LXV105" s="11"/>
      <c r="LXW105" s="11"/>
      <c r="LXX105" s="11"/>
      <c r="LXY105" s="11"/>
      <c r="LXZ105" s="11"/>
      <c r="LYA105" s="11"/>
      <c r="LYB105" s="11"/>
      <c r="LYC105" s="11"/>
      <c r="LYD105" s="11"/>
      <c r="LYE105" s="11"/>
      <c r="LYF105" s="11"/>
      <c r="LYG105" s="11"/>
      <c r="LYH105" s="11"/>
      <c r="LYI105" s="11"/>
      <c r="LYJ105" s="11"/>
      <c r="LYK105" s="11"/>
      <c r="LYL105" s="11"/>
      <c r="LYM105" s="11"/>
      <c r="LYN105" s="11"/>
      <c r="LYO105" s="11"/>
      <c r="LYP105" s="11"/>
      <c r="LYQ105" s="11"/>
      <c r="LYR105" s="11"/>
      <c r="LYS105" s="11"/>
      <c r="LYT105" s="11"/>
      <c r="LYU105" s="11"/>
      <c r="LYV105" s="11"/>
      <c r="LYW105" s="11"/>
      <c r="LYX105" s="11"/>
      <c r="LYY105" s="11"/>
      <c r="LYZ105" s="11"/>
      <c r="LZA105" s="11"/>
      <c r="LZB105" s="11"/>
      <c r="LZC105" s="11"/>
      <c r="LZD105" s="11"/>
      <c r="LZE105" s="11"/>
      <c r="LZF105" s="11"/>
      <c r="LZG105" s="11"/>
      <c r="LZH105" s="11"/>
      <c r="LZI105" s="11"/>
      <c r="LZJ105" s="11"/>
      <c r="LZK105" s="11"/>
      <c r="LZL105" s="11"/>
      <c r="LZM105" s="11"/>
      <c r="LZN105" s="11"/>
      <c r="LZO105" s="11"/>
      <c r="LZP105" s="11"/>
      <c r="LZQ105" s="11"/>
      <c r="LZR105" s="11"/>
      <c r="LZS105" s="11"/>
      <c r="LZT105" s="11"/>
      <c r="LZU105" s="11"/>
      <c r="LZV105" s="11"/>
      <c r="LZW105" s="11"/>
      <c r="LZX105" s="11"/>
      <c r="LZY105" s="11"/>
      <c r="LZZ105" s="11"/>
      <c r="MAA105" s="11"/>
      <c r="MAB105" s="11"/>
      <c r="MAC105" s="11"/>
      <c r="MAD105" s="11"/>
      <c r="MAE105" s="11"/>
      <c r="MAF105" s="11"/>
      <c r="MAG105" s="11"/>
      <c r="MAH105" s="11"/>
      <c r="MAI105" s="11"/>
      <c r="MAJ105" s="11"/>
      <c r="MAK105" s="11"/>
      <c r="MAL105" s="11"/>
      <c r="MAM105" s="11"/>
      <c r="MAN105" s="11"/>
      <c r="MAO105" s="11"/>
      <c r="MAP105" s="11"/>
      <c r="MAQ105" s="11"/>
      <c r="MAR105" s="11"/>
      <c r="MAS105" s="11"/>
      <c r="MAT105" s="11"/>
      <c r="MAU105" s="11"/>
      <c r="MAV105" s="11"/>
      <c r="MAW105" s="11"/>
      <c r="MAX105" s="11"/>
      <c r="MAY105" s="11"/>
      <c r="MAZ105" s="11"/>
      <c r="MBA105" s="11"/>
      <c r="MBB105" s="11"/>
      <c r="MBC105" s="11"/>
      <c r="MBD105" s="11"/>
      <c r="MBE105" s="11"/>
      <c r="MBF105" s="11"/>
      <c r="MBG105" s="11"/>
      <c r="MBH105" s="11"/>
      <c r="MBI105" s="11"/>
      <c r="MBJ105" s="11"/>
      <c r="MBK105" s="11"/>
      <c r="MBL105" s="11"/>
      <c r="MBM105" s="11"/>
      <c r="MBN105" s="11"/>
      <c r="MBO105" s="11"/>
      <c r="MBP105" s="11"/>
      <c r="MBQ105" s="11"/>
      <c r="MBR105" s="11"/>
      <c r="MBS105" s="11"/>
      <c r="MBT105" s="11"/>
      <c r="MBU105" s="11"/>
      <c r="MBV105" s="11"/>
      <c r="MBW105" s="11"/>
      <c r="MBX105" s="11"/>
      <c r="MBY105" s="11"/>
      <c r="MBZ105" s="11"/>
      <c r="MCA105" s="11"/>
      <c r="MCB105" s="11"/>
      <c r="MCC105" s="11"/>
      <c r="MCD105" s="11"/>
      <c r="MCE105" s="11"/>
      <c r="MCF105" s="11"/>
      <c r="MCG105" s="11"/>
      <c r="MCH105" s="11"/>
      <c r="MCI105" s="11"/>
      <c r="MCJ105" s="11"/>
      <c r="MCK105" s="11"/>
      <c r="MCL105" s="11"/>
      <c r="MCM105" s="11"/>
      <c r="MCN105" s="11"/>
      <c r="MCO105" s="11"/>
      <c r="MCP105" s="11"/>
      <c r="MCQ105" s="11"/>
      <c r="MCR105" s="11"/>
      <c r="MCS105" s="11"/>
      <c r="MCT105" s="11"/>
      <c r="MCU105" s="11"/>
      <c r="MCV105" s="11"/>
      <c r="MCW105" s="11"/>
      <c r="MCX105" s="11"/>
      <c r="MCY105" s="11"/>
      <c r="MCZ105" s="11"/>
      <c r="MDA105" s="11"/>
      <c r="MDB105" s="11"/>
      <c r="MDC105" s="11"/>
      <c r="MDD105" s="11"/>
      <c r="MDE105" s="11"/>
      <c r="MDF105" s="11"/>
      <c r="MDG105" s="11"/>
      <c r="MDH105" s="11"/>
      <c r="MDI105" s="11"/>
      <c r="MDJ105" s="11"/>
      <c r="MDK105" s="11"/>
      <c r="MDL105" s="11"/>
      <c r="MDM105" s="11"/>
      <c r="MDN105" s="11"/>
      <c r="MDO105" s="11"/>
      <c r="MDP105" s="11"/>
      <c r="MDQ105" s="11"/>
      <c r="MDR105" s="11"/>
      <c r="MDS105" s="11"/>
      <c r="MDT105" s="11"/>
      <c r="MDU105" s="11"/>
      <c r="MDV105" s="11"/>
      <c r="MDW105" s="11"/>
      <c r="MDX105" s="11"/>
      <c r="MDY105" s="11"/>
      <c r="MDZ105" s="11"/>
      <c r="MEA105" s="11"/>
      <c r="MEB105" s="11"/>
      <c r="MEC105" s="11"/>
      <c r="MED105" s="11"/>
      <c r="MEE105" s="11"/>
      <c r="MEF105" s="11"/>
      <c r="MEG105" s="11"/>
      <c r="MEH105" s="11"/>
      <c r="MEI105" s="11"/>
      <c r="MEJ105" s="11"/>
      <c r="MEK105" s="11"/>
      <c r="MEL105" s="11"/>
      <c r="MEM105" s="11"/>
      <c r="MEN105" s="11"/>
      <c r="MEO105" s="11"/>
      <c r="MEP105" s="11"/>
      <c r="MEQ105" s="11"/>
      <c r="MER105" s="11"/>
      <c r="MES105" s="11"/>
      <c r="MET105" s="11"/>
      <c r="MEU105" s="11"/>
      <c r="MEV105" s="11"/>
      <c r="MEW105" s="11"/>
      <c r="MEX105" s="11"/>
      <c r="MEY105" s="11"/>
      <c r="MEZ105" s="11"/>
      <c r="MFA105" s="11"/>
      <c r="MFB105" s="11"/>
      <c r="MFC105" s="11"/>
      <c r="MFD105" s="11"/>
      <c r="MFE105" s="11"/>
      <c r="MFF105" s="11"/>
      <c r="MFG105" s="11"/>
      <c r="MFH105" s="11"/>
      <c r="MFI105" s="11"/>
      <c r="MFJ105" s="11"/>
      <c r="MFK105" s="11"/>
      <c r="MFL105" s="11"/>
      <c r="MFM105" s="11"/>
      <c r="MFN105" s="11"/>
      <c r="MFO105" s="11"/>
      <c r="MFP105" s="11"/>
      <c r="MFQ105" s="11"/>
      <c r="MFR105" s="11"/>
      <c r="MFS105" s="11"/>
      <c r="MFT105" s="11"/>
      <c r="MFU105" s="11"/>
      <c r="MFV105" s="11"/>
      <c r="MFW105" s="11"/>
      <c r="MFX105" s="11"/>
      <c r="MFY105" s="11"/>
      <c r="MFZ105" s="11"/>
      <c r="MGA105" s="11"/>
      <c r="MGB105" s="11"/>
      <c r="MGC105" s="11"/>
      <c r="MGD105" s="11"/>
      <c r="MGE105" s="11"/>
      <c r="MGF105" s="11"/>
      <c r="MGG105" s="11"/>
      <c r="MGH105" s="11"/>
      <c r="MGI105" s="11"/>
      <c r="MGJ105" s="11"/>
      <c r="MGK105" s="11"/>
      <c r="MGL105" s="11"/>
      <c r="MGM105" s="11"/>
      <c r="MGN105" s="11"/>
      <c r="MGO105" s="11"/>
      <c r="MGP105" s="11"/>
      <c r="MGQ105" s="11"/>
      <c r="MGR105" s="11"/>
      <c r="MGS105" s="11"/>
      <c r="MGT105" s="11"/>
      <c r="MGU105" s="11"/>
      <c r="MGV105" s="11"/>
      <c r="MGW105" s="11"/>
      <c r="MGX105" s="11"/>
      <c r="MGY105" s="11"/>
      <c r="MGZ105" s="11"/>
      <c r="MHA105" s="11"/>
      <c r="MHB105" s="11"/>
      <c r="MHC105" s="11"/>
      <c r="MHD105" s="11"/>
      <c r="MHE105" s="11"/>
      <c r="MHF105" s="11"/>
      <c r="MHG105" s="11"/>
      <c r="MHH105" s="11"/>
      <c r="MHI105" s="11"/>
      <c r="MHJ105" s="11"/>
      <c r="MHK105" s="11"/>
      <c r="MHL105" s="11"/>
      <c r="MHM105" s="11"/>
      <c r="MHN105" s="11"/>
      <c r="MHO105" s="11"/>
      <c r="MHP105" s="11"/>
      <c r="MHQ105" s="11"/>
      <c r="MHR105" s="11"/>
      <c r="MHS105" s="11"/>
      <c r="MHT105" s="11"/>
      <c r="MHU105" s="11"/>
      <c r="MHV105" s="11"/>
      <c r="MHW105" s="11"/>
      <c r="MHX105" s="11"/>
      <c r="MHY105" s="11"/>
      <c r="MHZ105" s="11"/>
      <c r="MIA105" s="11"/>
      <c r="MIB105" s="11"/>
      <c r="MIC105" s="11"/>
      <c r="MID105" s="11"/>
      <c r="MIE105" s="11"/>
      <c r="MIF105" s="11"/>
      <c r="MIG105" s="11"/>
      <c r="MIH105" s="11"/>
      <c r="MII105" s="11"/>
      <c r="MIJ105" s="11"/>
      <c r="MIK105" s="11"/>
      <c r="MIL105" s="11"/>
      <c r="MIM105" s="11"/>
      <c r="MIN105" s="11"/>
      <c r="MIO105" s="11"/>
      <c r="MIP105" s="11"/>
      <c r="MIQ105" s="11"/>
      <c r="MIR105" s="11"/>
      <c r="MIS105" s="11"/>
      <c r="MIT105" s="11"/>
      <c r="MIU105" s="11"/>
      <c r="MIV105" s="11"/>
      <c r="MIW105" s="11"/>
      <c r="MIX105" s="11"/>
      <c r="MIY105" s="11"/>
      <c r="MIZ105" s="11"/>
      <c r="MJA105" s="11"/>
      <c r="MJB105" s="11"/>
      <c r="MJC105" s="11"/>
      <c r="MJD105" s="11"/>
      <c r="MJE105" s="11"/>
      <c r="MJF105" s="11"/>
      <c r="MJG105" s="11"/>
      <c r="MJH105" s="11"/>
      <c r="MJI105" s="11"/>
      <c r="MJJ105" s="11"/>
      <c r="MJK105" s="11"/>
      <c r="MJL105" s="11"/>
      <c r="MJM105" s="11"/>
      <c r="MJN105" s="11"/>
      <c r="MJO105" s="11"/>
      <c r="MJP105" s="11"/>
      <c r="MJQ105" s="11"/>
      <c r="MJR105" s="11"/>
      <c r="MJS105" s="11"/>
      <c r="MJT105" s="11"/>
      <c r="MJU105" s="11"/>
      <c r="MJV105" s="11"/>
      <c r="MJW105" s="11"/>
      <c r="MJX105" s="11"/>
      <c r="MJY105" s="11"/>
      <c r="MJZ105" s="11"/>
      <c r="MKA105" s="11"/>
      <c r="MKB105" s="11"/>
      <c r="MKC105" s="11"/>
      <c r="MKD105" s="11"/>
      <c r="MKE105" s="11"/>
      <c r="MKF105" s="11"/>
      <c r="MKG105" s="11"/>
      <c r="MKH105" s="11"/>
      <c r="MKI105" s="11"/>
      <c r="MKJ105" s="11"/>
      <c r="MKK105" s="11"/>
      <c r="MKL105" s="11"/>
      <c r="MKM105" s="11"/>
      <c r="MKN105" s="11"/>
      <c r="MKO105" s="11"/>
      <c r="MKP105" s="11"/>
      <c r="MKQ105" s="11"/>
      <c r="MKR105" s="11"/>
      <c r="MKS105" s="11"/>
      <c r="MKT105" s="11"/>
      <c r="MKU105" s="11"/>
      <c r="MKV105" s="11"/>
      <c r="MKW105" s="11"/>
      <c r="MKX105" s="11"/>
      <c r="MKY105" s="11"/>
      <c r="MKZ105" s="11"/>
      <c r="MLA105" s="11"/>
      <c r="MLB105" s="11"/>
      <c r="MLC105" s="11"/>
      <c r="MLD105" s="11"/>
      <c r="MLE105" s="11"/>
      <c r="MLF105" s="11"/>
      <c r="MLG105" s="11"/>
      <c r="MLH105" s="11"/>
      <c r="MLI105" s="11"/>
      <c r="MLJ105" s="11"/>
      <c r="MLK105" s="11"/>
      <c r="MLL105" s="11"/>
      <c r="MLM105" s="11"/>
      <c r="MLN105" s="11"/>
      <c r="MLO105" s="11"/>
      <c r="MLP105" s="11"/>
      <c r="MLQ105" s="11"/>
      <c r="MLR105" s="11"/>
      <c r="MLS105" s="11"/>
      <c r="MLT105" s="11"/>
      <c r="MLU105" s="11"/>
      <c r="MLV105" s="11"/>
      <c r="MLW105" s="11"/>
      <c r="MLX105" s="11"/>
      <c r="MLY105" s="11"/>
      <c r="MLZ105" s="11"/>
      <c r="MMA105" s="11"/>
      <c r="MMB105" s="11"/>
      <c r="MMC105" s="11"/>
      <c r="MMD105" s="11"/>
      <c r="MME105" s="11"/>
      <c r="MMF105" s="11"/>
      <c r="MMG105" s="11"/>
      <c r="MMH105" s="11"/>
      <c r="MMI105" s="11"/>
      <c r="MMJ105" s="11"/>
      <c r="MMK105" s="11"/>
      <c r="MML105" s="11"/>
      <c r="MMM105" s="11"/>
      <c r="MMN105" s="11"/>
      <c r="MMO105" s="11"/>
      <c r="MMP105" s="11"/>
      <c r="MMQ105" s="11"/>
      <c r="MMR105" s="11"/>
      <c r="MMS105" s="11"/>
      <c r="MMT105" s="11"/>
      <c r="MMU105" s="11"/>
      <c r="MMV105" s="11"/>
      <c r="MMW105" s="11"/>
      <c r="MMX105" s="11"/>
      <c r="MMY105" s="11"/>
      <c r="MMZ105" s="11"/>
      <c r="MNA105" s="11"/>
      <c r="MNB105" s="11"/>
      <c r="MNC105" s="11"/>
      <c r="MND105" s="11"/>
      <c r="MNE105" s="11"/>
      <c r="MNF105" s="11"/>
      <c r="MNG105" s="11"/>
      <c r="MNH105" s="11"/>
      <c r="MNI105" s="11"/>
      <c r="MNJ105" s="11"/>
      <c r="MNK105" s="11"/>
      <c r="MNL105" s="11"/>
      <c r="MNM105" s="11"/>
      <c r="MNN105" s="11"/>
      <c r="MNO105" s="11"/>
      <c r="MNP105" s="11"/>
      <c r="MNQ105" s="11"/>
      <c r="MNR105" s="11"/>
      <c r="MNS105" s="11"/>
      <c r="MNT105" s="11"/>
      <c r="MNU105" s="11"/>
      <c r="MNV105" s="11"/>
      <c r="MNW105" s="11"/>
      <c r="MNX105" s="11"/>
      <c r="MNY105" s="11"/>
      <c r="MNZ105" s="11"/>
      <c r="MOA105" s="11"/>
      <c r="MOB105" s="11"/>
      <c r="MOC105" s="11"/>
      <c r="MOD105" s="11"/>
      <c r="MOE105" s="11"/>
      <c r="MOF105" s="11"/>
      <c r="MOG105" s="11"/>
      <c r="MOH105" s="11"/>
      <c r="MOI105" s="11"/>
      <c r="MOJ105" s="11"/>
      <c r="MOK105" s="11"/>
      <c r="MOL105" s="11"/>
      <c r="MOM105" s="11"/>
      <c r="MON105" s="11"/>
      <c r="MOO105" s="11"/>
      <c r="MOP105" s="11"/>
      <c r="MOQ105" s="11"/>
      <c r="MOR105" s="11"/>
      <c r="MOS105" s="11"/>
      <c r="MOT105" s="11"/>
      <c r="MOU105" s="11"/>
      <c r="MOV105" s="11"/>
      <c r="MOW105" s="11"/>
      <c r="MOX105" s="11"/>
      <c r="MOY105" s="11"/>
      <c r="MOZ105" s="11"/>
      <c r="MPA105" s="11"/>
      <c r="MPB105" s="11"/>
      <c r="MPC105" s="11"/>
      <c r="MPD105" s="11"/>
      <c r="MPE105" s="11"/>
      <c r="MPF105" s="11"/>
      <c r="MPG105" s="11"/>
      <c r="MPH105" s="11"/>
      <c r="MPI105" s="11"/>
      <c r="MPJ105" s="11"/>
      <c r="MPK105" s="11"/>
      <c r="MPL105" s="11"/>
      <c r="MPM105" s="11"/>
      <c r="MPN105" s="11"/>
      <c r="MPO105" s="11"/>
      <c r="MPP105" s="11"/>
      <c r="MPQ105" s="11"/>
      <c r="MPR105" s="11"/>
      <c r="MPS105" s="11"/>
      <c r="MPT105" s="11"/>
      <c r="MPU105" s="11"/>
      <c r="MPV105" s="11"/>
      <c r="MPW105" s="11"/>
      <c r="MPX105" s="11"/>
      <c r="MPY105" s="11"/>
      <c r="MPZ105" s="11"/>
      <c r="MQA105" s="11"/>
      <c r="MQB105" s="11"/>
      <c r="MQC105" s="11"/>
      <c r="MQD105" s="11"/>
      <c r="MQE105" s="11"/>
      <c r="MQF105" s="11"/>
      <c r="MQG105" s="11"/>
      <c r="MQH105" s="11"/>
      <c r="MQI105" s="11"/>
      <c r="MQJ105" s="11"/>
      <c r="MQK105" s="11"/>
      <c r="MQL105" s="11"/>
      <c r="MQM105" s="11"/>
      <c r="MQN105" s="11"/>
      <c r="MQO105" s="11"/>
      <c r="MQP105" s="11"/>
      <c r="MQQ105" s="11"/>
      <c r="MQR105" s="11"/>
      <c r="MQS105" s="11"/>
      <c r="MQT105" s="11"/>
      <c r="MQU105" s="11"/>
      <c r="MQV105" s="11"/>
      <c r="MQW105" s="11"/>
      <c r="MQX105" s="11"/>
      <c r="MQY105" s="11"/>
      <c r="MQZ105" s="11"/>
      <c r="MRA105" s="11"/>
      <c r="MRB105" s="11"/>
      <c r="MRC105" s="11"/>
      <c r="MRD105" s="11"/>
      <c r="MRE105" s="11"/>
      <c r="MRF105" s="11"/>
      <c r="MRG105" s="11"/>
      <c r="MRH105" s="11"/>
      <c r="MRI105" s="11"/>
      <c r="MRJ105" s="11"/>
      <c r="MRK105" s="11"/>
      <c r="MRL105" s="11"/>
      <c r="MRM105" s="11"/>
      <c r="MRN105" s="11"/>
      <c r="MRO105" s="11"/>
      <c r="MRP105" s="11"/>
      <c r="MRQ105" s="11"/>
      <c r="MRR105" s="11"/>
      <c r="MRS105" s="11"/>
      <c r="MRT105" s="11"/>
      <c r="MRU105" s="11"/>
      <c r="MRV105" s="11"/>
      <c r="MRW105" s="11"/>
      <c r="MRX105" s="11"/>
      <c r="MRY105" s="11"/>
      <c r="MRZ105" s="11"/>
      <c r="MSA105" s="11"/>
      <c r="MSB105" s="11"/>
      <c r="MSC105" s="11"/>
      <c r="MSD105" s="11"/>
      <c r="MSE105" s="11"/>
      <c r="MSF105" s="11"/>
      <c r="MSG105" s="11"/>
      <c r="MSH105" s="11"/>
      <c r="MSI105" s="11"/>
      <c r="MSJ105" s="11"/>
      <c r="MSK105" s="11"/>
      <c r="MSL105" s="11"/>
      <c r="MSM105" s="11"/>
      <c r="MSN105" s="11"/>
      <c r="MSO105" s="11"/>
      <c r="MSP105" s="11"/>
      <c r="MSQ105" s="11"/>
      <c r="MSR105" s="11"/>
      <c r="MSS105" s="11"/>
      <c r="MST105" s="11"/>
      <c r="MSU105" s="11"/>
      <c r="MSV105" s="11"/>
      <c r="MSW105" s="11"/>
      <c r="MSX105" s="11"/>
      <c r="MSY105" s="11"/>
      <c r="MSZ105" s="11"/>
      <c r="MTA105" s="11"/>
      <c r="MTB105" s="11"/>
      <c r="MTC105" s="11"/>
      <c r="MTD105" s="11"/>
      <c r="MTE105" s="11"/>
      <c r="MTF105" s="11"/>
      <c r="MTG105" s="11"/>
      <c r="MTH105" s="11"/>
      <c r="MTI105" s="11"/>
      <c r="MTJ105" s="11"/>
      <c r="MTK105" s="11"/>
      <c r="MTL105" s="11"/>
      <c r="MTM105" s="11"/>
      <c r="MTN105" s="11"/>
      <c r="MTO105" s="11"/>
      <c r="MTP105" s="11"/>
      <c r="MTQ105" s="11"/>
      <c r="MTR105" s="11"/>
      <c r="MTS105" s="11"/>
      <c r="MTT105" s="11"/>
      <c r="MTU105" s="11"/>
      <c r="MTV105" s="11"/>
      <c r="MTW105" s="11"/>
      <c r="MTX105" s="11"/>
      <c r="MTY105" s="11"/>
      <c r="MTZ105" s="11"/>
      <c r="MUA105" s="11"/>
      <c r="MUB105" s="11"/>
      <c r="MUC105" s="11"/>
      <c r="MUD105" s="11"/>
      <c r="MUE105" s="11"/>
      <c r="MUF105" s="11"/>
      <c r="MUG105" s="11"/>
      <c r="MUH105" s="11"/>
      <c r="MUI105" s="11"/>
      <c r="MUJ105" s="11"/>
      <c r="MUK105" s="11"/>
      <c r="MUL105" s="11"/>
      <c r="MUM105" s="11"/>
      <c r="MUN105" s="11"/>
      <c r="MUO105" s="11"/>
      <c r="MUP105" s="11"/>
      <c r="MUQ105" s="11"/>
      <c r="MUR105" s="11"/>
      <c r="MUS105" s="11"/>
      <c r="MUT105" s="11"/>
      <c r="MUU105" s="11"/>
      <c r="MUV105" s="11"/>
      <c r="MUW105" s="11"/>
      <c r="MUX105" s="11"/>
      <c r="MUY105" s="11"/>
      <c r="MUZ105" s="11"/>
      <c r="MVA105" s="11"/>
      <c r="MVB105" s="11"/>
      <c r="MVC105" s="11"/>
      <c r="MVD105" s="11"/>
      <c r="MVE105" s="11"/>
      <c r="MVF105" s="11"/>
      <c r="MVG105" s="11"/>
      <c r="MVH105" s="11"/>
      <c r="MVI105" s="11"/>
      <c r="MVJ105" s="11"/>
      <c r="MVK105" s="11"/>
      <c r="MVL105" s="11"/>
      <c r="MVM105" s="11"/>
      <c r="MVN105" s="11"/>
      <c r="MVO105" s="11"/>
      <c r="MVP105" s="11"/>
      <c r="MVQ105" s="11"/>
      <c r="MVR105" s="11"/>
      <c r="MVS105" s="11"/>
      <c r="MVT105" s="11"/>
      <c r="MVU105" s="11"/>
      <c r="MVV105" s="11"/>
      <c r="MVW105" s="11"/>
      <c r="MVX105" s="11"/>
      <c r="MVY105" s="11"/>
      <c r="MVZ105" s="11"/>
      <c r="MWA105" s="11"/>
      <c r="MWB105" s="11"/>
      <c r="MWC105" s="11"/>
      <c r="MWD105" s="11"/>
      <c r="MWE105" s="11"/>
      <c r="MWF105" s="11"/>
      <c r="MWG105" s="11"/>
      <c r="MWH105" s="11"/>
      <c r="MWI105" s="11"/>
      <c r="MWJ105" s="11"/>
      <c r="MWK105" s="11"/>
      <c r="MWL105" s="11"/>
      <c r="MWM105" s="11"/>
      <c r="MWN105" s="11"/>
      <c r="MWO105" s="11"/>
      <c r="MWP105" s="11"/>
      <c r="MWQ105" s="11"/>
      <c r="MWR105" s="11"/>
      <c r="MWS105" s="11"/>
      <c r="MWT105" s="11"/>
      <c r="MWU105" s="11"/>
      <c r="MWV105" s="11"/>
      <c r="MWW105" s="11"/>
      <c r="MWX105" s="11"/>
      <c r="MWY105" s="11"/>
      <c r="MWZ105" s="11"/>
      <c r="MXA105" s="11"/>
      <c r="MXB105" s="11"/>
      <c r="MXC105" s="11"/>
      <c r="MXD105" s="11"/>
      <c r="MXE105" s="11"/>
      <c r="MXF105" s="11"/>
      <c r="MXG105" s="11"/>
      <c r="MXH105" s="11"/>
      <c r="MXI105" s="11"/>
      <c r="MXJ105" s="11"/>
      <c r="MXK105" s="11"/>
      <c r="MXL105" s="11"/>
      <c r="MXM105" s="11"/>
      <c r="MXN105" s="11"/>
      <c r="MXO105" s="11"/>
      <c r="MXP105" s="11"/>
      <c r="MXQ105" s="11"/>
      <c r="MXR105" s="11"/>
      <c r="MXS105" s="11"/>
      <c r="MXT105" s="11"/>
      <c r="MXU105" s="11"/>
      <c r="MXV105" s="11"/>
      <c r="MXW105" s="11"/>
      <c r="MXX105" s="11"/>
      <c r="MXY105" s="11"/>
      <c r="MXZ105" s="11"/>
      <c r="MYA105" s="11"/>
      <c r="MYB105" s="11"/>
      <c r="MYC105" s="11"/>
      <c r="MYD105" s="11"/>
      <c r="MYE105" s="11"/>
      <c r="MYF105" s="11"/>
      <c r="MYG105" s="11"/>
      <c r="MYH105" s="11"/>
      <c r="MYI105" s="11"/>
      <c r="MYJ105" s="11"/>
      <c r="MYK105" s="11"/>
      <c r="MYL105" s="11"/>
      <c r="MYM105" s="11"/>
      <c r="MYN105" s="11"/>
      <c r="MYO105" s="11"/>
      <c r="MYP105" s="11"/>
      <c r="MYQ105" s="11"/>
      <c r="MYR105" s="11"/>
      <c r="MYS105" s="11"/>
      <c r="MYT105" s="11"/>
      <c r="MYU105" s="11"/>
      <c r="MYV105" s="11"/>
      <c r="MYW105" s="11"/>
      <c r="MYX105" s="11"/>
      <c r="MYY105" s="11"/>
      <c r="MYZ105" s="11"/>
      <c r="MZA105" s="11"/>
      <c r="MZB105" s="11"/>
      <c r="MZC105" s="11"/>
      <c r="MZD105" s="11"/>
      <c r="MZE105" s="11"/>
      <c r="MZF105" s="11"/>
      <c r="MZG105" s="11"/>
      <c r="MZH105" s="11"/>
      <c r="MZI105" s="11"/>
      <c r="MZJ105" s="11"/>
      <c r="MZK105" s="11"/>
      <c r="MZL105" s="11"/>
      <c r="MZM105" s="11"/>
      <c r="MZN105" s="11"/>
      <c r="MZO105" s="11"/>
      <c r="MZP105" s="11"/>
      <c r="MZQ105" s="11"/>
      <c r="MZR105" s="11"/>
      <c r="MZS105" s="11"/>
      <c r="MZT105" s="11"/>
      <c r="MZU105" s="11"/>
      <c r="MZV105" s="11"/>
      <c r="MZW105" s="11"/>
      <c r="MZX105" s="11"/>
      <c r="MZY105" s="11"/>
      <c r="MZZ105" s="11"/>
      <c r="NAA105" s="11"/>
      <c r="NAB105" s="11"/>
      <c r="NAC105" s="11"/>
      <c r="NAD105" s="11"/>
      <c r="NAE105" s="11"/>
      <c r="NAF105" s="11"/>
      <c r="NAG105" s="11"/>
      <c r="NAH105" s="11"/>
      <c r="NAI105" s="11"/>
      <c r="NAJ105" s="11"/>
      <c r="NAK105" s="11"/>
      <c r="NAL105" s="11"/>
      <c r="NAM105" s="11"/>
      <c r="NAN105" s="11"/>
      <c r="NAO105" s="11"/>
      <c r="NAP105" s="11"/>
      <c r="NAQ105" s="11"/>
      <c r="NAR105" s="11"/>
      <c r="NAS105" s="11"/>
      <c r="NAT105" s="11"/>
      <c r="NAU105" s="11"/>
      <c r="NAV105" s="11"/>
      <c r="NAW105" s="11"/>
      <c r="NAX105" s="11"/>
      <c r="NAY105" s="11"/>
      <c r="NAZ105" s="11"/>
      <c r="NBA105" s="11"/>
      <c r="NBB105" s="11"/>
      <c r="NBC105" s="11"/>
      <c r="NBD105" s="11"/>
      <c r="NBE105" s="11"/>
      <c r="NBF105" s="11"/>
      <c r="NBG105" s="11"/>
      <c r="NBH105" s="11"/>
      <c r="NBI105" s="11"/>
      <c r="NBJ105" s="11"/>
      <c r="NBK105" s="11"/>
      <c r="NBL105" s="11"/>
      <c r="NBM105" s="11"/>
      <c r="NBN105" s="11"/>
      <c r="NBO105" s="11"/>
      <c r="NBP105" s="11"/>
      <c r="NBQ105" s="11"/>
      <c r="NBR105" s="11"/>
      <c r="NBS105" s="11"/>
      <c r="NBT105" s="11"/>
      <c r="NBU105" s="11"/>
      <c r="NBV105" s="11"/>
      <c r="NBW105" s="11"/>
      <c r="NBX105" s="11"/>
      <c r="NBY105" s="11"/>
      <c r="NBZ105" s="11"/>
      <c r="NCA105" s="11"/>
      <c r="NCB105" s="11"/>
      <c r="NCC105" s="11"/>
      <c r="NCD105" s="11"/>
      <c r="NCE105" s="11"/>
      <c r="NCF105" s="11"/>
      <c r="NCG105" s="11"/>
      <c r="NCH105" s="11"/>
      <c r="NCI105" s="11"/>
      <c r="NCJ105" s="11"/>
      <c r="NCK105" s="11"/>
      <c r="NCL105" s="11"/>
      <c r="NCM105" s="11"/>
      <c r="NCN105" s="11"/>
      <c r="NCO105" s="11"/>
      <c r="NCP105" s="11"/>
      <c r="NCQ105" s="11"/>
      <c r="NCR105" s="11"/>
      <c r="NCS105" s="11"/>
      <c r="NCT105" s="11"/>
      <c r="NCU105" s="11"/>
      <c r="NCV105" s="11"/>
      <c r="NCW105" s="11"/>
      <c r="NCX105" s="11"/>
      <c r="NCY105" s="11"/>
      <c r="NCZ105" s="11"/>
      <c r="NDA105" s="11"/>
      <c r="NDB105" s="11"/>
      <c r="NDC105" s="11"/>
      <c r="NDD105" s="11"/>
      <c r="NDE105" s="11"/>
      <c r="NDF105" s="11"/>
      <c r="NDG105" s="11"/>
      <c r="NDH105" s="11"/>
      <c r="NDI105" s="11"/>
      <c r="NDJ105" s="11"/>
      <c r="NDK105" s="11"/>
      <c r="NDL105" s="11"/>
      <c r="NDM105" s="11"/>
      <c r="NDN105" s="11"/>
      <c r="NDO105" s="11"/>
      <c r="NDP105" s="11"/>
      <c r="NDQ105" s="11"/>
      <c r="NDR105" s="11"/>
      <c r="NDS105" s="11"/>
      <c r="NDT105" s="11"/>
      <c r="NDU105" s="11"/>
      <c r="NDV105" s="11"/>
      <c r="NDW105" s="11"/>
      <c r="NDX105" s="11"/>
      <c r="NDY105" s="11"/>
      <c r="NDZ105" s="11"/>
      <c r="NEA105" s="11"/>
      <c r="NEB105" s="11"/>
      <c r="NEC105" s="11"/>
      <c r="NED105" s="11"/>
      <c r="NEE105" s="11"/>
      <c r="NEF105" s="11"/>
      <c r="NEG105" s="11"/>
      <c r="NEH105" s="11"/>
      <c r="NEI105" s="11"/>
      <c r="NEJ105" s="11"/>
      <c r="NEK105" s="11"/>
      <c r="NEL105" s="11"/>
      <c r="NEM105" s="11"/>
      <c r="NEN105" s="11"/>
      <c r="NEO105" s="11"/>
      <c r="NEP105" s="11"/>
      <c r="NEQ105" s="11"/>
      <c r="NER105" s="11"/>
      <c r="NES105" s="11"/>
      <c r="NET105" s="11"/>
      <c r="NEU105" s="11"/>
      <c r="NEV105" s="11"/>
      <c r="NEW105" s="11"/>
      <c r="NEX105" s="11"/>
      <c r="NEY105" s="11"/>
      <c r="NEZ105" s="11"/>
      <c r="NFA105" s="11"/>
      <c r="NFB105" s="11"/>
      <c r="NFC105" s="11"/>
      <c r="NFD105" s="11"/>
      <c r="NFE105" s="11"/>
      <c r="NFF105" s="11"/>
      <c r="NFG105" s="11"/>
      <c r="NFH105" s="11"/>
      <c r="NFI105" s="11"/>
      <c r="NFJ105" s="11"/>
      <c r="NFK105" s="11"/>
      <c r="NFL105" s="11"/>
      <c r="NFM105" s="11"/>
      <c r="NFN105" s="11"/>
      <c r="NFO105" s="11"/>
      <c r="NFP105" s="11"/>
      <c r="NFQ105" s="11"/>
      <c r="NFR105" s="11"/>
      <c r="NFS105" s="11"/>
      <c r="NFT105" s="11"/>
      <c r="NFU105" s="11"/>
      <c r="NFV105" s="11"/>
      <c r="NFW105" s="11"/>
      <c r="NFX105" s="11"/>
      <c r="NFY105" s="11"/>
      <c r="NFZ105" s="11"/>
      <c r="NGA105" s="11"/>
      <c r="NGB105" s="11"/>
      <c r="NGC105" s="11"/>
      <c r="NGD105" s="11"/>
      <c r="NGE105" s="11"/>
      <c r="NGF105" s="11"/>
      <c r="NGG105" s="11"/>
      <c r="NGH105" s="11"/>
      <c r="NGI105" s="11"/>
      <c r="NGJ105" s="11"/>
      <c r="NGK105" s="11"/>
      <c r="NGL105" s="11"/>
      <c r="NGM105" s="11"/>
      <c r="NGN105" s="11"/>
      <c r="NGO105" s="11"/>
      <c r="NGP105" s="11"/>
      <c r="NGQ105" s="11"/>
      <c r="NGR105" s="11"/>
      <c r="NGS105" s="11"/>
      <c r="NGT105" s="11"/>
      <c r="NGU105" s="11"/>
      <c r="NGV105" s="11"/>
      <c r="NGW105" s="11"/>
      <c r="NGX105" s="11"/>
      <c r="NGY105" s="11"/>
      <c r="NGZ105" s="11"/>
      <c r="NHA105" s="11"/>
      <c r="NHB105" s="11"/>
      <c r="NHC105" s="11"/>
      <c r="NHD105" s="11"/>
      <c r="NHE105" s="11"/>
      <c r="NHF105" s="11"/>
      <c r="NHG105" s="11"/>
      <c r="NHH105" s="11"/>
      <c r="NHI105" s="11"/>
      <c r="NHJ105" s="11"/>
      <c r="NHK105" s="11"/>
      <c r="NHL105" s="11"/>
      <c r="NHM105" s="11"/>
      <c r="NHN105" s="11"/>
      <c r="NHO105" s="11"/>
      <c r="NHP105" s="11"/>
      <c r="NHQ105" s="11"/>
      <c r="NHR105" s="11"/>
      <c r="NHS105" s="11"/>
      <c r="NHT105" s="11"/>
      <c r="NHU105" s="11"/>
      <c r="NHV105" s="11"/>
      <c r="NHW105" s="11"/>
      <c r="NHX105" s="11"/>
      <c r="NHY105" s="11"/>
      <c r="NHZ105" s="11"/>
      <c r="NIA105" s="11"/>
      <c r="NIB105" s="11"/>
      <c r="NIC105" s="11"/>
      <c r="NID105" s="11"/>
      <c r="NIE105" s="11"/>
      <c r="NIF105" s="11"/>
      <c r="NIG105" s="11"/>
      <c r="NIH105" s="11"/>
      <c r="NII105" s="11"/>
      <c r="NIJ105" s="11"/>
      <c r="NIK105" s="11"/>
      <c r="NIL105" s="11"/>
      <c r="NIM105" s="11"/>
      <c r="NIN105" s="11"/>
      <c r="NIO105" s="11"/>
      <c r="NIP105" s="11"/>
      <c r="NIQ105" s="11"/>
      <c r="NIR105" s="11"/>
      <c r="NIS105" s="11"/>
      <c r="NIT105" s="11"/>
      <c r="NIU105" s="11"/>
      <c r="NIV105" s="11"/>
      <c r="NIW105" s="11"/>
      <c r="NIX105" s="11"/>
      <c r="NIY105" s="11"/>
      <c r="NIZ105" s="11"/>
      <c r="NJA105" s="11"/>
      <c r="NJB105" s="11"/>
      <c r="NJC105" s="11"/>
      <c r="NJD105" s="11"/>
      <c r="NJE105" s="11"/>
      <c r="NJF105" s="11"/>
      <c r="NJG105" s="11"/>
      <c r="NJH105" s="11"/>
      <c r="NJI105" s="11"/>
      <c r="NJJ105" s="11"/>
      <c r="NJK105" s="11"/>
      <c r="NJL105" s="11"/>
      <c r="NJM105" s="11"/>
      <c r="NJN105" s="11"/>
      <c r="NJO105" s="11"/>
      <c r="NJP105" s="11"/>
      <c r="NJQ105" s="11"/>
      <c r="NJR105" s="11"/>
      <c r="NJS105" s="11"/>
      <c r="NJT105" s="11"/>
      <c r="NJU105" s="11"/>
      <c r="NJV105" s="11"/>
      <c r="NJW105" s="11"/>
      <c r="NJX105" s="11"/>
      <c r="NJY105" s="11"/>
      <c r="NJZ105" s="11"/>
      <c r="NKA105" s="11"/>
      <c r="NKB105" s="11"/>
      <c r="NKC105" s="11"/>
      <c r="NKD105" s="11"/>
      <c r="NKE105" s="11"/>
      <c r="NKF105" s="11"/>
      <c r="NKG105" s="11"/>
      <c r="NKH105" s="11"/>
      <c r="NKI105" s="11"/>
      <c r="NKJ105" s="11"/>
      <c r="NKK105" s="11"/>
      <c r="NKL105" s="11"/>
      <c r="NKM105" s="11"/>
      <c r="NKN105" s="11"/>
      <c r="NKO105" s="11"/>
      <c r="NKP105" s="11"/>
      <c r="NKQ105" s="11"/>
      <c r="NKR105" s="11"/>
      <c r="NKS105" s="11"/>
      <c r="NKT105" s="11"/>
      <c r="NKU105" s="11"/>
      <c r="NKV105" s="11"/>
      <c r="NKW105" s="11"/>
      <c r="NKX105" s="11"/>
      <c r="NKY105" s="11"/>
      <c r="NKZ105" s="11"/>
      <c r="NLA105" s="11"/>
      <c r="NLB105" s="11"/>
      <c r="NLC105" s="11"/>
      <c r="NLD105" s="11"/>
      <c r="NLE105" s="11"/>
      <c r="NLF105" s="11"/>
      <c r="NLG105" s="11"/>
      <c r="NLH105" s="11"/>
      <c r="NLI105" s="11"/>
      <c r="NLJ105" s="11"/>
      <c r="NLK105" s="11"/>
      <c r="NLL105" s="11"/>
      <c r="NLM105" s="11"/>
      <c r="NLN105" s="11"/>
      <c r="NLO105" s="11"/>
      <c r="NLP105" s="11"/>
      <c r="NLQ105" s="11"/>
      <c r="NLR105" s="11"/>
      <c r="NLS105" s="11"/>
      <c r="NLT105" s="11"/>
      <c r="NLU105" s="11"/>
      <c r="NLV105" s="11"/>
      <c r="NLW105" s="11"/>
      <c r="NLX105" s="11"/>
      <c r="NLY105" s="11"/>
      <c r="NLZ105" s="11"/>
      <c r="NMA105" s="11"/>
      <c r="NMB105" s="11"/>
      <c r="NMC105" s="11"/>
      <c r="NMD105" s="11"/>
      <c r="NME105" s="11"/>
      <c r="NMF105" s="11"/>
      <c r="NMG105" s="11"/>
      <c r="NMH105" s="11"/>
      <c r="NMI105" s="11"/>
      <c r="NMJ105" s="11"/>
      <c r="NMK105" s="11"/>
      <c r="NML105" s="11"/>
      <c r="NMM105" s="11"/>
      <c r="NMN105" s="11"/>
      <c r="NMO105" s="11"/>
      <c r="NMP105" s="11"/>
      <c r="NMQ105" s="11"/>
      <c r="NMR105" s="11"/>
      <c r="NMS105" s="11"/>
      <c r="NMT105" s="11"/>
      <c r="NMU105" s="11"/>
      <c r="NMV105" s="11"/>
      <c r="NMW105" s="11"/>
      <c r="NMX105" s="11"/>
      <c r="NMY105" s="11"/>
      <c r="NMZ105" s="11"/>
      <c r="NNA105" s="11"/>
      <c r="NNB105" s="11"/>
      <c r="NNC105" s="11"/>
      <c r="NND105" s="11"/>
      <c r="NNE105" s="11"/>
      <c r="NNF105" s="11"/>
      <c r="NNG105" s="11"/>
      <c r="NNH105" s="11"/>
      <c r="NNI105" s="11"/>
      <c r="NNJ105" s="11"/>
      <c r="NNK105" s="11"/>
      <c r="NNL105" s="11"/>
      <c r="NNM105" s="11"/>
      <c r="NNN105" s="11"/>
      <c r="NNO105" s="11"/>
      <c r="NNP105" s="11"/>
      <c r="NNQ105" s="11"/>
      <c r="NNR105" s="11"/>
      <c r="NNS105" s="11"/>
      <c r="NNT105" s="11"/>
      <c r="NNU105" s="11"/>
      <c r="NNV105" s="11"/>
      <c r="NNW105" s="11"/>
      <c r="NNX105" s="11"/>
      <c r="NNY105" s="11"/>
      <c r="NNZ105" s="11"/>
      <c r="NOA105" s="11"/>
      <c r="NOB105" s="11"/>
      <c r="NOC105" s="11"/>
      <c r="NOD105" s="11"/>
      <c r="NOE105" s="11"/>
      <c r="NOF105" s="11"/>
      <c r="NOG105" s="11"/>
      <c r="NOH105" s="11"/>
      <c r="NOI105" s="11"/>
      <c r="NOJ105" s="11"/>
      <c r="NOK105" s="11"/>
      <c r="NOL105" s="11"/>
      <c r="NOM105" s="11"/>
      <c r="NON105" s="11"/>
      <c r="NOO105" s="11"/>
      <c r="NOP105" s="11"/>
      <c r="NOQ105" s="11"/>
      <c r="NOR105" s="11"/>
      <c r="NOS105" s="11"/>
      <c r="NOT105" s="11"/>
      <c r="NOU105" s="11"/>
      <c r="NOV105" s="11"/>
      <c r="NOW105" s="11"/>
      <c r="NOX105" s="11"/>
      <c r="NOY105" s="11"/>
      <c r="NOZ105" s="11"/>
      <c r="NPA105" s="11"/>
      <c r="NPB105" s="11"/>
      <c r="NPC105" s="11"/>
      <c r="NPD105" s="11"/>
      <c r="NPE105" s="11"/>
      <c r="NPF105" s="11"/>
      <c r="NPG105" s="11"/>
      <c r="NPH105" s="11"/>
      <c r="NPI105" s="11"/>
      <c r="NPJ105" s="11"/>
      <c r="NPK105" s="11"/>
      <c r="NPL105" s="11"/>
      <c r="NPM105" s="11"/>
      <c r="NPN105" s="11"/>
      <c r="NPO105" s="11"/>
      <c r="NPP105" s="11"/>
      <c r="NPQ105" s="11"/>
      <c r="NPR105" s="11"/>
      <c r="NPS105" s="11"/>
      <c r="NPT105" s="11"/>
      <c r="NPU105" s="11"/>
      <c r="NPV105" s="11"/>
      <c r="NPW105" s="11"/>
      <c r="NPX105" s="11"/>
      <c r="NPY105" s="11"/>
      <c r="NPZ105" s="11"/>
      <c r="NQA105" s="11"/>
      <c r="NQB105" s="11"/>
      <c r="NQC105" s="11"/>
      <c r="NQD105" s="11"/>
      <c r="NQE105" s="11"/>
      <c r="NQF105" s="11"/>
      <c r="NQG105" s="11"/>
      <c r="NQH105" s="11"/>
      <c r="NQI105" s="11"/>
      <c r="NQJ105" s="11"/>
      <c r="NQK105" s="11"/>
      <c r="NQL105" s="11"/>
      <c r="NQM105" s="11"/>
      <c r="NQN105" s="11"/>
      <c r="NQO105" s="11"/>
      <c r="NQP105" s="11"/>
      <c r="NQQ105" s="11"/>
      <c r="NQR105" s="11"/>
      <c r="NQS105" s="11"/>
      <c r="NQT105" s="11"/>
      <c r="NQU105" s="11"/>
      <c r="NQV105" s="11"/>
      <c r="NQW105" s="11"/>
      <c r="NQX105" s="11"/>
      <c r="NQY105" s="11"/>
      <c r="NQZ105" s="11"/>
      <c r="NRA105" s="11"/>
      <c r="NRB105" s="11"/>
      <c r="NRC105" s="11"/>
      <c r="NRD105" s="11"/>
      <c r="NRE105" s="11"/>
      <c r="NRF105" s="11"/>
      <c r="NRG105" s="11"/>
      <c r="NRH105" s="11"/>
      <c r="NRI105" s="11"/>
      <c r="NRJ105" s="11"/>
      <c r="NRK105" s="11"/>
      <c r="NRL105" s="11"/>
      <c r="NRM105" s="11"/>
      <c r="NRN105" s="11"/>
      <c r="NRO105" s="11"/>
      <c r="NRP105" s="11"/>
      <c r="NRQ105" s="11"/>
      <c r="NRR105" s="11"/>
      <c r="NRS105" s="11"/>
      <c r="NRT105" s="11"/>
      <c r="NRU105" s="11"/>
      <c r="NRV105" s="11"/>
      <c r="NRW105" s="11"/>
      <c r="NRX105" s="11"/>
      <c r="NRY105" s="11"/>
      <c r="NRZ105" s="11"/>
      <c r="NSA105" s="11"/>
      <c r="NSB105" s="11"/>
      <c r="NSC105" s="11"/>
      <c r="NSD105" s="11"/>
      <c r="NSE105" s="11"/>
      <c r="NSF105" s="11"/>
      <c r="NSG105" s="11"/>
      <c r="NSH105" s="11"/>
      <c r="NSI105" s="11"/>
      <c r="NSJ105" s="11"/>
      <c r="NSK105" s="11"/>
      <c r="NSL105" s="11"/>
      <c r="NSM105" s="11"/>
      <c r="NSN105" s="11"/>
      <c r="NSO105" s="11"/>
      <c r="NSP105" s="11"/>
      <c r="NSQ105" s="11"/>
      <c r="NSR105" s="11"/>
      <c r="NSS105" s="11"/>
      <c r="NST105" s="11"/>
      <c r="NSU105" s="11"/>
      <c r="NSV105" s="11"/>
      <c r="NSW105" s="11"/>
      <c r="NSX105" s="11"/>
      <c r="NSY105" s="11"/>
      <c r="NSZ105" s="11"/>
      <c r="NTA105" s="11"/>
      <c r="NTB105" s="11"/>
      <c r="NTC105" s="11"/>
      <c r="NTD105" s="11"/>
      <c r="NTE105" s="11"/>
      <c r="NTF105" s="11"/>
      <c r="NTG105" s="11"/>
      <c r="NTH105" s="11"/>
      <c r="NTI105" s="11"/>
      <c r="NTJ105" s="11"/>
      <c r="NTK105" s="11"/>
      <c r="NTL105" s="11"/>
      <c r="NTM105" s="11"/>
      <c r="NTN105" s="11"/>
      <c r="NTO105" s="11"/>
      <c r="NTP105" s="11"/>
      <c r="NTQ105" s="11"/>
      <c r="NTR105" s="11"/>
      <c r="NTS105" s="11"/>
      <c r="NTT105" s="11"/>
      <c r="NTU105" s="11"/>
      <c r="NTV105" s="11"/>
      <c r="NTW105" s="11"/>
      <c r="NTX105" s="11"/>
      <c r="NTY105" s="11"/>
      <c r="NTZ105" s="11"/>
      <c r="NUA105" s="11"/>
      <c r="NUB105" s="11"/>
      <c r="NUC105" s="11"/>
      <c r="NUD105" s="11"/>
      <c r="NUE105" s="11"/>
      <c r="NUF105" s="11"/>
      <c r="NUG105" s="11"/>
      <c r="NUH105" s="11"/>
      <c r="NUI105" s="11"/>
      <c r="NUJ105" s="11"/>
      <c r="NUK105" s="11"/>
      <c r="NUL105" s="11"/>
      <c r="NUM105" s="11"/>
      <c r="NUN105" s="11"/>
      <c r="NUO105" s="11"/>
      <c r="NUP105" s="11"/>
      <c r="NUQ105" s="11"/>
      <c r="NUR105" s="11"/>
      <c r="NUS105" s="11"/>
      <c r="NUT105" s="11"/>
      <c r="NUU105" s="11"/>
      <c r="NUV105" s="11"/>
      <c r="NUW105" s="11"/>
      <c r="NUX105" s="11"/>
      <c r="NUY105" s="11"/>
      <c r="NUZ105" s="11"/>
      <c r="NVA105" s="11"/>
      <c r="NVB105" s="11"/>
      <c r="NVC105" s="11"/>
      <c r="NVD105" s="11"/>
      <c r="NVE105" s="11"/>
      <c r="NVF105" s="11"/>
      <c r="NVG105" s="11"/>
      <c r="NVH105" s="11"/>
      <c r="NVI105" s="11"/>
      <c r="NVJ105" s="11"/>
      <c r="NVK105" s="11"/>
      <c r="NVL105" s="11"/>
      <c r="NVM105" s="11"/>
      <c r="NVN105" s="11"/>
      <c r="NVO105" s="11"/>
      <c r="NVP105" s="11"/>
      <c r="NVQ105" s="11"/>
      <c r="NVR105" s="11"/>
      <c r="NVS105" s="11"/>
      <c r="NVT105" s="11"/>
      <c r="NVU105" s="11"/>
      <c r="NVV105" s="11"/>
      <c r="NVW105" s="11"/>
      <c r="NVX105" s="11"/>
      <c r="NVY105" s="11"/>
      <c r="NVZ105" s="11"/>
      <c r="NWA105" s="11"/>
      <c r="NWB105" s="11"/>
      <c r="NWC105" s="11"/>
      <c r="NWD105" s="11"/>
      <c r="NWE105" s="11"/>
      <c r="NWF105" s="11"/>
      <c r="NWG105" s="11"/>
      <c r="NWH105" s="11"/>
      <c r="NWI105" s="11"/>
      <c r="NWJ105" s="11"/>
      <c r="NWK105" s="11"/>
      <c r="NWL105" s="11"/>
      <c r="NWM105" s="11"/>
      <c r="NWN105" s="11"/>
      <c r="NWO105" s="11"/>
      <c r="NWP105" s="11"/>
      <c r="NWQ105" s="11"/>
      <c r="NWR105" s="11"/>
      <c r="NWS105" s="11"/>
      <c r="NWT105" s="11"/>
      <c r="NWU105" s="11"/>
      <c r="NWV105" s="11"/>
      <c r="NWW105" s="11"/>
      <c r="NWX105" s="11"/>
      <c r="NWY105" s="11"/>
      <c r="NWZ105" s="11"/>
      <c r="NXA105" s="11"/>
      <c r="NXB105" s="11"/>
      <c r="NXC105" s="11"/>
      <c r="NXD105" s="11"/>
      <c r="NXE105" s="11"/>
      <c r="NXF105" s="11"/>
      <c r="NXG105" s="11"/>
      <c r="NXH105" s="11"/>
      <c r="NXI105" s="11"/>
      <c r="NXJ105" s="11"/>
      <c r="NXK105" s="11"/>
      <c r="NXL105" s="11"/>
      <c r="NXM105" s="11"/>
      <c r="NXN105" s="11"/>
      <c r="NXO105" s="11"/>
      <c r="NXP105" s="11"/>
      <c r="NXQ105" s="11"/>
      <c r="NXR105" s="11"/>
      <c r="NXS105" s="11"/>
      <c r="NXT105" s="11"/>
      <c r="NXU105" s="11"/>
      <c r="NXV105" s="11"/>
      <c r="NXW105" s="11"/>
      <c r="NXX105" s="11"/>
      <c r="NXY105" s="11"/>
      <c r="NXZ105" s="11"/>
      <c r="NYA105" s="11"/>
      <c r="NYB105" s="11"/>
      <c r="NYC105" s="11"/>
      <c r="NYD105" s="11"/>
      <c r="NYE105" s="11"/>
      <c r="NYF105" s="11"/>
      <c r="NYG105" s="11"/>
      <c r="NYH105" s="11"/>
      <c r="NYI105" s="11"/>
      <c r="NYJ105" s="11"/>
      <c r="NYK105" s="11"/>
      <c r="NYL105" s="11"/>
      <c r="NYM105" s="11"/>
      <c r="NYN105" s="11"/>
      <c r="NYO105" s="11"/>
      <c r="NYP105" s="11"/>
      <c r="NYQ105" s="11"/>
      <c r="NYR105" s="11"/>
      <c r="NYS105" s="11"/>
      <c r="NYT105" s="11"/>
      <c r="NYU105" s="11"/>
      <c r="NYV105" s="11"/>
      <c r="NYW105" s="11"/>
      <c r="NYX105" s="11"/>
      <c r="NYY105" s="11"/>
      <c r="NYZ105" s="11"/>
      <c r="NZA105" s="11"/>
      <c r="NZB105" s="11"/>
      <c r="NZC105" s="11"/>
      <c r="NZD105" s="11"/>
      <c r="NZE105" s="11"/>
      <c r="NZF105" s="11"/>
      <c r="NZG105" s="11"/>
      <c r="NZH105" s="11"/>
      <c r="NZI105" s="11"/>
      <c r="NZJ105" s="11"/>
      <c r="NZK105" s="11"/>
      <c r="NZL105" s="11"/>
      <c r="NZM105" s="11"/>
      <c r="NZN105" s="11"/>
      <c r="NZO105" s="11"/>
      <c r="NZP105" s="11"/>
      <c r="NZQ105" s="11"/>
      <c r="NZR105" s="11"/>
      <c r="NZS105" s="11"/>
      <c r="NZT105" s="11"/>
      <c r="NZU105" s="11"/>
      <c r="NZV105" s="11"/>
      <c r="NZW105" s="11"/>
      <c r="NZX105" s="11"/>
      <c r="NZY105" s="11"/>
      <c r="NZZ105" s="11"/>
      <c r="OAA105" s="11"/>
      <c r="OAB105" s="11"/>
      <c r="OAC105" s="11"/>
      <c r="OAD105" s="11"/>
      <c r="OAE105" s="11"/>
      <c r="OAF105" s="11"/>
      <c r="OAG105" s="11"/>
      <c r="OAH105" s="11"/>
      <c r="OAI105" s="11"/>
      <c r="OAJ105" s="11"/>
      <c r="OAK105" s="11"/>
      <c r="OAL105" s="11"/>
      <c r="OAM105" s="11"/>
      <c r="OAN105" s="11"/>
      <c r="OAO105" s="11"/>
      <c r="OAP105" s="11"/>
      <c r="OAQ105" s="11"/>
      <c r="OAR105" s="11"/>
      <c r="OAS105" s="11"/>
      <c r="OAT105" s="11"/>
      <c r="OAU105" s="11"/>
      <c r="OAV105" s="11"/>
      <c r="OAW105" s="11"/>
      <c r="OAX105" s="11"/>
      <c r="OAY105" s="11"/>
      <c r="OAZ105" s="11"/>
      <c r="OBA105" s="11"/>
      <c r="OBB105" s="11"/>
      <c r="OBC105" s="11"/>
      <c r="OBD105" s="11"/>
      <c r="OBE105" s="11"/>
      <c r="OBF105" s="11"/>
      <c r="OBG105" s="11"/>
      <c r="OBH105" s="11"/>
      <c r="OBI105" s="11"/>
      <c r="OBJ105" s="11"/>
      <c r="OBK105" s="11"/>
      <c r="OBL105" s="11"/>
      <c r="OBM105" s="11"/>
      <c r="OBN105" s="11"/>
      <c r="OBO105" s="11"/>
      <c r="OBP105" s="11"/>
      <c r="OBQ105" s="11"/>
      <c r="OBR105" s="11"/>
      <c r="OBS105" s="11"/>
      <c r="OBT105" s="11"/>
      <c r="OBU105" s="11"/>
      <c r="OBV105" s="11"/>
      <c r="OBW105" s="11"/>
      <c r="OBX105" s="11"/>
      <c r="OBY105" s="11"/>
      <c r="OBZ105" s="11"/>
      <c r="OCA105" s="11"/>
      <c r="OCB105" s="11"/>
      <c r="OCC105" s="11"/>
      <c r="OCD105" s="11"/>
      <c r="OCE105" s="11"/>
      <c r="OCF105" s="11"/>
      <c r="OCG105" s="11"/>
      <c r="OCH105" s="11"/>
      <c r="OCI105" s="11"/>
      <c r="OCJ105" s="11"/>
      <c r="OCK105" s="11"/>
      <c r="OCL105" s="11"/>
      <c r="OCM105" s="11"/>
      <c r="OCN105" s="11"/>
      <c r="OCO105" s="11"/>
      <c r="OCP105" s="11"/>
      <c r="OCQ105" s="11"/>
      <c r="OCR105" s="11"/>
      <c r="OCS105" s="11"/>
      <c r="OCT105" s="11"/>
      <c r="OCU105" s="11"/>
      <c r="OCV105" s="11"/>
      <c r="OCW105" s="11"/>
      <c r="OCX105" s="11"/>
      <c r="OCY105" s="11"/>
      <c r="OCZ105" s="11"/>
      <c r="ODA105" s="11"/>
      <c r="ODB105" s="11"/>
      <c r="ODC105" s="11"/>
      <c r="ODD105" s="11"/>
      <c r="ODE105" s="11"/>
      <c r="ODF105" s="11"/>
      <c r="ODG105" s="11"/>
      <c r="ODH105" s="11"/>
      <c r="ODI105" s="11"/>
      <c r="ODJ105" s="11"/>
      <c r="ODK105" s="11"/>
      <c r="ODL105" s="11"/>
      <c r="ODM105" s="11"/>
      <c r="ODN105" s="11"/>
      <c r="ODO105" s="11"/>
      <c r="ODP105" s="11"/>
      <c r="ODQ105" s="11"/>
      <c r="ODR105" s="11"/>
      <c r="ODS105" s="11"/>
      <c r="ODT105" s="11"/>
      <c r="ODU105" s="11"/>
      <c r="ODV105" s="11"/>
      <c r="ODW105" s="11"/>
      <c r="ODX105" s="11"/>
      <c r="ODY105" s="11"/>
      <c r="ODZ105" s="11"/>
      <c r="OEA105" s="11"/>
      <c r="OEB105" s="11"/>
      <c r="OEC105" s="11"/>
      <c r="OED105" s="11"/>
      <c r="OEE105" s="11"/>
      <c r="OEF105" s="11"/>
      <c r="OEG105" s="11"/>
      <c r="OEH105" s="11"/>
      <c r="OEI105" s="11"/>
      <c r="OEJ105" s="11"/>
      <c r="OEK105" s="11"/>
      <c r="OEL105" s="11"/>
      <c r="OEM105" s="11"/>
      <c r="OEN105" s="11"/>
      <c r="OEO105" s="11"/>
      <c r="OEP105" s="11"/>
      <c r="OEQ105" s="11"/>
      <c r="OER105" s="11"/>
      <c r="OES105" s="11"/>
      <c r="OET105" s="11"/>
      <c r="OEU105" s="11"/>
      <c r="OEV105" s="11"/>
      <c r="OEW105" s="11"/>
      <c r="OEX105" s="11"/>
      <c r="OEY105" s="11"/>
      <c r="OEZ105" s="11"/>
      <c r="OFA105" s="11"/>
      <c r="OFB105" s="11"/>
      <c r="OFC105" s="11"/>
      <c r="OFD105" s="11"/>
      <c r="OFE105" s="11"/>
      <c r="OFF105" s="11"/>
      <c r="OFG105" s="11"/>
      <c r="OFH105" s="11"/>
      <c r="OFI105" s="11"/>
      <c r="OFJ105" s="11"/>
      <c r="OFK105" s="11"/>
      <c r="OFL105" s="11"/>
      <c r="OFM105" s="11"/>
      <c r="OFN105" s="11"/>
      <c r="OFO105" s="11"/>
      <c r="OFP105" s="11"/>
      <c r="OFQ105" s="11"/>
      <c r="OFR105" s="11"/>
      <c r="OFS105" s="11"/>
      <c r="OFT105" s="11"/>
      <c r="OFU105" s="11"/>
      <c r="OFV105" s="11"/>
      <c r="OFW105" s="11"/>
      <c r="OFX105" s="11"/>
      <c r="OFY105" s="11"/>
      <c r="OFZ105" s="11"/>
      <c r="OGA105" s="11"/>
      <c r="OGB105" s="11"/>
      <c r="OGC105" s="11"/>
      <c r="OGD105" s="11"/>
      <c r="OGE105" s="11"/>
      <c r="OGF105" s="11"/>
      <c r="OGG105" s="11"/>
      <c r="OGH105" s="11"/>
      <c r="OGI105" s="11"/>
      <c r="OGJ105" s="11"/>
      <c r="OGK105" s="11"/>
      <c r="OGL105" s="11"/>
      <c r="OGM105" s="11"/>
      <c r="OGN105" s="11"/>
      <c r="OGO105" s="11"/>
      <c r="OGP105" s="11"/>
      <c r="OGQ105" s="11"/>
      <c r="OGR105" s="11"/>
      <c r="OGS105" s="11"/>
      <c r="OGT105" s="11"/>
      <c r="OGU105" s="11"/>
      <c r="OGV105" s="11"/>
      <c r="OGW105" s="11"/>
      <c r="OGX105" s="11"/>
      <c r="OGY105" s="11"/>
      <c r="OGZ105" s="11"/>
      <c r="OHA105" s="11"/>
      <c r="OHB105" s="11"/>
      <c r="OHC105" s="11"/>
      <c r="OHD105" s="11"/>
      <c r="OHE105" s="11"/>
      <c r="OHF105" s="11"/>
      <c r="OHG105" s="11"/>
      <c r="OHH105" s="11"/>
      <c r="OHI105" s="11"/>
      <c r="OHJ105" s="11"/>
      <c r="OHK105" s="11"/>
      <c r="OHL105" s="11"/>
      <c r="OHM105" s="11"/>
      <c r="OHN105" s="11"/>
      <c r="OHO105" s="11"/>
      <c r="OHP105" s="11"/>
      <c r="OHQ105" s="11"/>
      <c r="OHR105" s="11"/>
      <c r="OHS105" s="11"/>
      <c r="OHT105" s="11"/>
      <c r="OHU105" s="11"/>
      <c r="OHV105" s="11"/>
      <c r="OHW105" s="11"/>
      <c r="OHX105" s="11"/>
      <c r="OHY105" s="11"/>
      <c r="OHZ105" s="11"/>
      <c r="OIA105" s="11"/>
      <c r="OIB105" s="11"/>
      <c r="OIC105" s="11"/>
      <c r="OID105" s="11"/>
      <c r="OIE105" s="11"/>
      <c r="OIF105" s="11"/>
      <c r="OIG105" s="11"/>
      <c r="OIH105" s="11"/>
      <c r="OII105" s="11"/>
      <c r="OIJ105" s="11"/>
      <c r="OIK105" s="11"/>
      <c r="OIL105" s="11"/>
      <c r="OIM105" s="11"/>
      <c r="OIN105" s="11"/>
      <c r="OIO105" s="11"/>
      <c r="OIP105" s="11"/>
      <c r="OIQ105" s="11"/>
      <c r="OIR105" s="11"/>
      <c r="OIS105" s="11"/>
      <c r="OIT105" s="11"/>
      <c r="OIU105" s="11"/>
      <c r="OIV105" s="11"/>
      <c r="OIW105" s="11"/>
      <c r="OIX105" s="11"/>
      <c r="OIY105" s="11"/>
      <c r="OIZ105" s="11"/>
      <c r="OJA105" s="11"/>
      <c r="OJB105" s="11"/>
      <c r="OJC105" s="11"/>
      <c r="OJD105" s="11"/>
      <c r="OJE105" s="11"/>
      <c r="OJF105" s="11"/>
      <c r="OJG105" s="11"/>
      <c r="OJH105" s="11"/>
      <c r="OJI105" s="11"/>
      <c r="OJJ105" s="11"/>
      <c r="OJK105" s="11"/>
      <c r="OJL105" s="11"/>
      <c r="OJM105" s="11"/>
      <c r="OJN105" s="11"/>
      <c r="OJO105" s="11"/>
      <c r="OJP105" s="11"/>
      <c r="OJQ105" s="11"/>
      <c r="OJR105" s="11"/>
      <c r="OJS105" s="11"/>
      <c r="OJT105" s="11"/>
      <c r="OJU105" s="11"/>
      <c r="OJV105" s="11"/>
      <c r="OJW105" s="11"/>
      <c r="OJX105" s="11"/>
      <c r="OJY105" s="11"/>
      <c r="OJZ105" s="11"/>
      <c r="OKA105" s="11"/>
      <c r="OKB105" s="11"/>
      <c r="OKC105" s="11"/>
      <c r="OKD105" s="11"/>
      <c r="OKE105" s="11"/>
      <c r="OKF105" s="11"/>
      <c r="OKG105" s="11"/>
      <c r="OKH105" s="11"/>
      <c r="OKI105" s="11"/>
      <c r="OKJ105" s="11"/>
      <c r="OKK105" s="11"/>
      <c r="OKL105" s="11"/>
      <c r="OKM105" s="11"/>
      <c r="OKN105" s="11"/>
      <c r="OKO105" s="11"/>
      <c r="OKP105" s="11"/>
      <c r="OKQ105" s="11"/>
      <c r="OKR105" s="11"/>
      <c r="OKS105" s="11"/>
      <c r="OKT105" s="11"/>
      <c r="OKU105" s="11"/>
      <c r="OKV105" s="11"/>
      <c r="OKW105" s="11"/>
      <c r="OKX105" s="11"/>
      <c r="OKY105" s="11"/>
      <c r="OKZ105" s="11"/>
      <c r="OLA105" s="11"/>
      <c r="OLB105" s="11"/>
      <c r="OLC105" s="11"/>
      <c r="OLD105" s="11"/>
      <c r="OLE105" s="11"/>
      <c r="OLF105" s="11"/>
      <c r="OLG105" s="11"/>
      <c r="OLH105" s="11"/>
      <c r="OLI105" s="11"/>
      <c r="OLJ105" s="11"/>
      <c r="OLK105" s="11"/>
      <c r="OLL105" s="11"/>
      <c r="OLM105" s="11"/>
      <c r="OLN105" s="11"/>
      <c r="OLO105" s="11"/>
      <c r="OLP105" s="11"/>
      <c r="OLQ105" s="11"/>
      <c r="OLR105" s="11"/>
      <c r="OLS105" s="11"/>
      <c r="OLT105" s="11"/>
      <c r="OLU105" s="11"/>
      <c r="OLV105" s="11"/>
      <c r="OLW105" s="11"/>
      <c r="OLX105" s="11"/>
      <c r="OLY105" s="11"/>
      <c r="OLZ105" s="11"/>
      <c r="OMA105" s="11"/>
      <c r="OMB105" s="11"/>
      <c r="OMC105" s="11"/>
      <c r="OMD105" s="11"/>
      <c r="OME105" s="11"/>
      <c r="OMF105" s="11"/>
      <c r="OMG105" s="11"/>
      <c r="OMH105" s="11"/>
      <c r="OMI105" s="11"/>
      <c r="OMJ105" s="11"/>
      <c r="OMK105" s="11"/>
      <c r="OML105" s="11"/>
      <c r="OMM105" s="11"/>
      <c r="OMN105" s="11"/>
      <c r="OMO105" s="11"/>
      <c r="OMP105" s="11"/>
      <c r="OMQ105" s="11"/>
      <c r="OMR105" s="11"/>
      <c r="OMS105" s="11"/>
      <c r="OMT105" s="11"/>
      <c r="OMU105" s="11"/>
      <c r="OMV105" s="11"/>
      <c r="OMW105" s="11"/>
      <c r="OMX105" s="11"/>
      <c r="OMY105" s="11"/>
      <c r="OMZ105" s="11"/>
      <c r="ONA105" s="11"/>
      <c r="ONB105" s="11"/>
      <c r="ONC105" s="11"/>
      <c r="OND105" s="11"/>
      <c r="ONE105" s="11"/>
      <c r="ONF105" s="11"/>
      <c r="ONG105" s="11"/>
      <c r="ONH105" s="11"/>
      <c r="ONI105" s="11"/>
      <c r="ONJ105" s="11"/>
      <c r="ONK105" s="11"/>
      <c r="ONL105" s="11"/>
      <c r="ONM105" s="11"/>
      <c r="ONN105" s="11"/>
      <c r="ONO105" s="11"/>
      <c r="ONP105" s="11"/>
      <c r="ONQ105" s="11"/>
      <c r="ONR105" s="11"/>
      <c r="ONS105" s="11"/>
      <c r="ONT105" s="11"/>
      <c r="ONU105" s="11"/>
      <c r="ONV105" s="11"/>
      <c r="ONW105" s="11"/>
      <c r="ONX105" s="11"/>
      <c r="ONY105" s="11"/>
      <c r="ONZ105" s="11"/>
      <c r="OOA105" s="11"/>
      <c r="OOB105" s="11"/>
      <c r="OOC105" s="11"/>
      <c r="OOD105" s="11"/>
      <c r="OOE105" s="11"/>
      <c r="OOF105" s="11"/>
      <c r="OOG105" s="11"/>
      <c r="OOH105" s="11"/>
      <c r="OOI105" s="11"/>
      <c r="OOJ105" s="11"/>
      <c r="OOK105" s="11"/>
      <c r="OOL105" s="11"/>
      <c r="OOM105" s="11"/>
      <c r="OON105" s="11"/>
      <c r="OOO105" s="11"/>
      <c r="OOP105" s="11"/>
      <c r="OOQ105" s="11"/>
      <c r="OOR105" s="11"/>
      <c r="OOS105" s="11"/>
      <c r="OOT105" s="11"/>
      <c r="OOU105" s="11"/>
      <c r="OOV105" s="11"/>
      <c r="OOW105" s="11"/>
      <c r="OOX105" s="11"/>
      <c r="OOY105" s="11"/>
      <c r="OOZ105" s="11"/>
      <c r="OPA105" s="11"/>
      <c r="OPB105" s="11"/>
      <c r="OPC105" s="11"/>
      <c r="OPD105" s="11"/>
      <c r="OPE105" s="11"/>
      <c r="OPF105" s="11"/>
      <c r="OPG105" s="11"/>
      <c r="OPH105" s="11"/>
      <c r="OPI105" s="11"/>
      <c r="OPJ105" s="11"/>
      <c r="OPK105" s="11"/>
      <c r="OPL105" s="11"/>
      <c r="OPM105" s="11"/>
      <c r="OPN105" s="11"/>
      <c r="OPO105" s="11"/>
      <c r="OPP105" s="11"/>
      <c r="OPQ105" s="11"/>
      <c r="OPR105" s="11"/>
      <c r="OPS105" s="11"/>
      <c r="OPT105" s="11"/>
      <c r="OPU105" s="11"/>
      <c r="OPV105" s="11"/>
      <c r="OPW105" s="11"/>
      <c r="OPX105" s="11"/>
      <c r="OPY105" s="11"/>
      <c r="OPZ105" s="11"/>
      <c r="OQA105" s="11"/>
      <c r="OQB105" s="11"/>
      <c r="OQC105" s="11"/>
      <c r="OQD105" s="11"/>
      <c r="OQE105" s="11"/>
      <c r="OQF105" s="11"/>
      <c r="OQG105" s="11"/>
      <c r="OQH105" s="11"/>
      <c r="OQI105" s="11"/>
      <c r="OQJ105" s="11"/>
      <c r="OQK105" s="11"/>
      <c r="OQL105" s="11"/>
      <c r="OQM105" s="11"/>
      <c r="OQN105" s="11"/>
      <c r="OQO105" s="11"/>
      <c r="OQP105" s="11"/>
      <c r="OQQ105" s="11"/>
      <c r="OQR105" s="11"/>
      <c r="OQS105" s="11"/>
      <c r="OQT105" s="11"/>
      <c r="OQU105" s="11"/>
      <c r="OQV105" s="11"/>
      <c r="OQW105" s="11"/>
      <c r="OQX105" s="11"/>
      <c r="OQY105" s="11"/>
      <c r="OQZ105" s="11"/>
      <c r="ORA105" s="11"/>
      <c r="ORB105" s="11"/>
      <c r="ORC105" s="11"/>
      <c r="ORD105" s="11"/>
      <c r="ORE105" s="11"/>
      <c r="ORF105" s="11"/>
      <c r="ORG105" s="11"/>
      <c r="ORH105" s="11"/>
      <c r="ORI105" s="11"/>
      <c r="ORJ105" s="11"/>
      <c r="ORK105" s="11"/>
      <c r="ORL105" s="11"/>
      <c r="ORM105" s="11"/>
      <c r="ORN105" s="11"/>
      <c r="ORO105" s="11"/>
      <c r="ORP105" s="11"/>
      <c r="ORQ105" s="11"/>
      <c r="ORR105" s="11"/>
      <c r="ORS105" s="11"/>
      <c r="ORT105" s="11"/>
      <c r="ORU105" s="11"/>
      <c r="ORV105" s="11"/>
      <c r="ORW105" s="11"/>
      <c r="ORX105" s="11"/>
      <c r="ORY105" s="11"/>
      <c r="ORZ105" s="11"/>
      <c r="OSA105" s="11"/>
      <c r="OSB105" s="11"/>
      <c r="OSC105" s="11"/>
      <c r="OSD105" s="11"/>
      <c r="OSE105" s="11"/>
      <c r="OSF105" s="11"/>
      <c r="OSG105" s="11"/>
      <c r="OSH105" s="11"/>
      <c r="OSI105" s="11"/>
      <c r="OSJ105" s="11"/>
      <c r="OSK105" s="11"/>
      <c r="OSL105" s="11"/>
      <c r="OSM105" s="11"/>
      <c r="OSN105" s="11"/>
      <c r="OSO105" s="11"/>
      <c r="OSP105" s="11"/>
      <c r="OSQ105" s="11"/>
      <c r="OSR105" s="11"/>
      <c r="OSS105" s="11"/>
      <c r="OST105" s="11"/>
      <c r="OSU105" s="11"/>
      <c r="OSV105" s="11"/>
      <c r="OSW105" s="11"/>
      <c r="OSX105" s="11"/>
      <c r="OSY105" s="11"/>
      <c r="OSZ105" s="11"/>
      <c r="OTA105" s="11"/>
      <c r="OTB105" s="11"/>
      <c r="OTC105" s="11"/>
      <c r="OTD105" s="11"/>
      <c r="OTE105" s="11"/>
      <c r="OTF105" s="11"/>
      <c r="OTG105" s="11"/>
      <c r="OTH105" s="11"/>
      <c r="OTI105" s="11"/>
      <c r="OTJ105" s="11"/>
      <c r="OTK105" s="11"/>
      <c r="OTL105" s="11"/>
      <c r="OTM105" s="11"/>
      <c r="OTN105" s="11"/>
      <c r="OTO105" s="11"/>
      <c r="OTP105" s="11"/>
      <c r="OTQ105" s="11"/>
      <c r="OTR105" s="11"/>
      <c r="OTS105" s="11"/>
      <c r="OTT105" s="11"/>
      <c r="OTU105" s="11"/>
      <c r="OTV105" s="11"/>
      <c r="OTW105" s="11"/>
      <c r="OTX105" s="11"/>
      <c r="OTY105" s="11"/>
      <c r="OTZ105" s="11"/>
      <c r="OUA105" s="11"/>
      <c r="OUB105" s="11"/>
      <c r="OUC105" s="11"/>
      <c r="OUD105" s="11"/>
      <c r="OUE105" s="11"/>
      <c r="OUF105" s="11"/>
      <c r="OUG105" s="11"/>
      <c r="OUH105" s="11"/>
      <c r="OUI105" s="11"/>
      <c r="OUJ105" s="11"/>
      <c r="OUK105" s="11"/>
      <c r="OUL105" s="11"/>
      <c r="OUM105" s="11"/>
      <c r="OUN105" s="11"/>
      <c r="OUO105" s="11"/>
      <c r="OUP105" s="11"/>
      <c r="OUQ105" s="11"/>
      <c r="OUR105" s="11"/>
      <c r="OUS105" s="11"/>
      <c r="OUT105" s="11"/>
      <c r="OUU105" s="11"/>
      <c r="OUV105" s="11"/>
      <c r="OUW105" s="11"/>
      <c r="OUX105" s="11"/>
      <c r="OUY105" s="11"/>
      <c r="OUZ105" s="11"/>
      <c r="OVA105" s="11"/>
      <c r="OVB105" s="11"/>
      <c r="OVC105" s="11"/>
      <c r="OVD105" s="11"/>
      <c r="OVE105" s="11"/>
      <c r="OVF105" s="11"/>
      <c r="OVG105" s="11"/>
      <c r="OVH105" s="11"/>
      <c r="OVI105" s="11"/>
      <c r="OVJ105" s="11"/>
      <c r="OVK105" s="11"/>
      <c r="OVL105" s="11"/>
      <c r="OVM105" s="11"/>
      <c r="OVN105" s="11"/>
      <c r="OVO105" s="11"/>
      <c r="OVP105" s="11"/>
      <c r="OVQ105" s="11"/>
      <c r="OVR105" s="11"/>
      <c r="OVS105" s="11"/>
      <c r="OVT105" s="11"/>
      <c r="OVU105" s="11"/>
      <c r="OVV105" s="11"/>
      <c r="OVW105" s="11"/>
      <c r="OVX105" s="11"/>
      <c r="OVY105" s="11"/>
      <c r="OVZ105" s="11"/>
      <c r="OWA105" s="11"/>
      <c r="OWB105" s="11"/>
      <c r="OWC105" s="11"/>
      <c r="OWD105" s="11"/>
      <c r="OWE105" s="11"/>
      <c r="OWF105" s="11"/>
      <c r="OWG105" s="11"/>
      <c r="OWH105" s="11"/>
      <c r="OWI105" s="11"/>
      <c r="OWJ105" s="11"/>
      <c r="OWK105" s="11"/>
      <c r="OWL105" s="11"/>
      <c r="OWM105" s="11"/>
      <c r="OWN105" s="11"/>
      <c r="OWO105" s="11"/>
      <c r="OWP105" s="11"/>
      <c r="OWQ105" s="11"/>
      <c r="OWR105" s="11"/>
      <c r="OWS105" s="11"/>
      <c r="OWT105" s="11"/>
      <c r="OWU105" s="11"/>
      <c r="OWV105" s="11"/>
      <c r="OWW105" s="11"/>
      <c r="OWX105" s="11"/>
      <c r="OWY105" s="11"/>
      <c r="OWZ105" s="11"/>
      <c r="OXA105" s="11"/>
      <c r="OXB105" s="11"/>
      <c r="OXC105" s="11"/>
      <c r="OXD105" s="11"/>
      <c r="OXE105" s="11"/>
      <c r="OXF105" s="11"/>
      <c r="OXG105" s="11"/>
      <c r="OXH105" s="11"/>
      <c r="OXI105" s="11"/>
      <c r="OXJ105" s="11"/>
      <c r="OXK105" s="11"/>
      <c r="OXL105" s="11"/>
      <c r="OXM105" s="11"/>
      <c r="OXN105" s="11"/>
      <c r="OXO105" s="11"/>
      <c r="OXP105" s="11"/>
      <c r="OXQ105" s="11"/>
      <c r="OXR105" s="11"/>
      <c r="OXS105" s="11"/>
      <c r="OXT105" s="11"/>
      <c r="OXU105" s="11"/>
      <c r="OXV105" s="11"/>
      <c r="OXW105" s="11"/>
      <c r="OXX105" s="11"/>
      <c r="OXY105" s="11"/>
      <c r="OXZ105" s="11"/>
      <c r="OYA105" s="11"/>
      <c r="OYB105" s="11"/>
      <c r="OYC105" s="11"/>
      <c r="OYD105" s="11"/>
      <c r="OYE105" s="11"/>
      <c r="OYF105" s="11"/>
      <c r="OYG105" s="11"/>
      <c r="OYH105" s="11"/>
      <c r="OYI105" s="11"/>
      <c r="OYJ105" s="11"/>
      <c r="OYK105" s="11"/>
      <c r="OYL105" s="11"/>
      <c r="OYM105" s="11"/>
      <c r="OYN105" s="11"/>
      <c r="OYO105" s="11"/>
      <c r="OYP105" s="11"/>
      <c r="OYQ105" s="11"/>
      <c r="OYR105" s="11"/>
      <c r="OYS105" s="11"/>
      <c r="OYT105" s="11"/>
      <c r="OYU105" s="11"/>
      <c r="OYV105" s="11"/>
      <c r="OYW105" s="11"/>
      <c r="OYX105" s="11"/>
      <c r="OYY105" s="11"/>
      <c r="OYZ105" s="11"/>
      <c r="OZA105" s="11"/>
      <c r="OZB105" s="11"/>
      <c r="OZC105" s="11"/>
      <c r="OZD105" s="11"/>
      <c r="OZE105" s="11"/>
      <c r="OZF105" s="11"/>
      <c r="OZG105" s="11"/>
      <c r="OZH105" s="11"/>
      <c r="OZI105" s="11"/>
      <c r="OZJ105" s="11"/>
      <c r="OZK105" s="11"/>
      <c r="OZL105" s="11"/>
      <c r="OZM105" s="11"/>
      <c r="OZN105" s="11"/>
      <c r="OZO105" s="11"/>
      <c r="OZP105" s="11"/>
      <c r="OZQ105" s="11"/>
      <c r="OZR105" s="11"/>
      <c r="OZS105" s="11"/>
      <c r="OZT105" s="11"/>
      <c r="OZU105" s="11"/>
      <c r="OZV105" s="11"/>
      <c r="OZW105" s="11"/>
      <c r="OZX105" s="11"/>
      <c r="OZY105" s="11"/>
      <c r="OZZ105" s="11"/>
      <c r="PAA105" s="11"/>
      <c r="PAB105" s="11"/>
      <c r="PAC105" s="11"/>
      <c r="PAD105" s="11"/>
      <c r="PAE105" s="11"/>
      <c r="PAF105" s="11"/>
      <c r="PAG105" s="11"/>
      <c r="PAH105" s="11"/>
      <c r="PAI105" s="11"/>
      <c r="PAJ105" s="11"/>
      <c r="PAK105" s="11"/>
      <c r="PAL105" s="11"/>
      <c r="PAM105" s="11"/>
      <c r="PAN105" s="11"/>
      <c r="PAO105" s="11"/>
      <c r="PAP105" s="11"/>
      <c r="PAQ105" s="11"/>
      <c r="PAR105" s="11"/>
      <c r="PAS105" s="11"/>
      <c r="PAT105" s="11"/>
      <c r="PAU105" s="11"/>
      <c r="PAV105" s="11"/>
      <c r="PAW105" s="11"/>
      <c r="PAX105" s="11"/>
      <c r="PAY105" s="11"/>
      <c r="PAZ105" s="11"/>
      <c r="PBA105" s="11"/>
      <c r="PBB105" s="11"/>
      <c r="PBC105" s="11"/>
      <c r="PBD105" s="11"/>
      <c r="PBE105" s="11"/>
      <c r="PBF105" s="11"/>
      <c r="PBG105" s="11"/>
      <c r="PBH105" s="11"/>
      <c r="PBI105" s="11"/>
      <c r="PBJ105" s="11"/>
      <c r="PBK105" s="11"/>
      <c r="PBL105" s="11"/>
      <c r="PBM105" s="11"/>
      <c r="PBN105" s="11"/>
      <c r="PBO105" s="11"/>
      <c r="PBP105" s="11"/>
      <c r="PBQ105" s="11"/>
      <c r="PBR105" s="11"/>
      <c r="PBS105" s="11"/>
      <c r="PBT105" s="11"/>
      <c r="PBU105" s="11"/>
      <c r="PBV105" s="11"/>
      <c r="PBW105" s="11"/>
      <c r="PBX105" s="11"/>
      <c r="PBY105" s="11"/>
      <c r="PBZ105" s="11"/>
      <c r="PCA105" s="11"/>
      <c r="PCB105" s="11"/>
      <c r="PCC105" s="11"/>
      <c r="PCD105" s="11"/>
      <c r="PCE105" s="11"/>
      <c r="PCF105" s="11"/>
      <c r="PCG105" s="11"/>
      <c r="PCH105" s="11"/>
      <c r="PCI105" s="11"/>
      <c r="PCJ105" s="11"/>
      <c r="PCK105" s="11"/>
      <c r="PCL105" s="11"/>
      <c r="PCM105" s="11"/>
      <c r="PCN105" s="11"/>
      <c r="PCO105" s="11"/>
      <c r="PCP105" s="11"/>
      <c r="PCQ105" s="11"/>
      <c r="PCR105" s="11"/>
      <c r="PCS105" s="11"/>
      <c r="PCT105" s="11"/>
      <c r="PCU105" s="11"/>
      <c r="PCV105" s="11"/>
      <c r="PCW105" s="11"/>
      <c r="PCX105" s="11"/>
      <c r="PCY105" s="11"/>
      <c r="PCZ105" s="11"/>
      <c r="PDA105" s="11"/>
      <c r="PDB105" s="11"/>
      <c r="PDC105" s="11"/>
      <c r="PDD105" s="11"/>
      <c r="PDE105" s="11"/>
      <c r="PDF105" s="11"/>
      <c r="PDG105" s="11"/>
      <c r="PDH105" s="11"/>
      <c r="PDI105" s="11"/>
      <c r="PDJ105" s="11"/>
      <c r="PDK105" s="11"/>
      <c r="PDL105" s="11"/>
      <c r="PDM105" s="11"/>
      <c r="PDN105" s="11"/>
      <c r="PDO105" s="11"/>
      <c r="PDP105" s="11"/>
      <c r="PDQ105" s="11"/>
      <c r="PDR105" s="11"/>
      <c r="PDS105" s="11"/>
      <c r="PDT105" s="11"/>
      <c r="PDU105" s="11"/>
      <c r="PDV105" s="11"/>
      <c r="PDW105" s="11"/>
      <c r="PDX105" s="11"/>
      <c r="PDY105" s="11"/>
      <c r="PDZ105" s="11"/>
      <c r="PEA105" s="11"/>
      <c r="PEB105" s="11"/>
      <c r="PEC105" s="11"/>
      <c r="PED105" s="11"/>
      <c r="PEE105" s="11"/>
      <c r="PEF105" s="11"/>
      <c r="PEG105" s="11"/>
      <c r="PEH105" s="11"/>
      <c r="PEI105" s="11"/>
      <c r="PEJ105" s="11"/>
      <c r="PEK105" s="11"/>
      <c r="PEL105" s="11"/>
      <c r="PEM105" s="11"/>
      <c r="PEN105" s="11"/>
      <c r="PEO105" s="11"/>
      <c r="PEP105" s="11"/>
      <c r="PEQ105" s="11"/>
      <c r="PER105" s="11"/>
      <c r="PES105" s="11"/>
      <c r="PET105" s="11"/>
      <c r="PEU105" s="11"/>
      <c r="PEV105" s="11"/>
      <c r="PEW105" s="11"/>
      <c r="PEX105" s="11"/>
      <c r="PEY105" s="11"/>
      <c r="PEZ105" s="11"/>
      <c r="PFA105" s="11"/>
      <c r="PFB105" s="11"/>
      <c r="PFC105" s="11"/>
      <c r="PFD105" s="11"/>
      <c r="PFE105" s="11"/>
      <c r="PFF105" s="11"/>
      <c r="PFG105" s="11"/>
      <c r="PFH105" s="11"/>
      <c r="PFI105" s="11"/>
      <c r="PFJ105" s="11"/>
      <c r="PFK105" s="11"/>
      <c r="PFL105" s="11"/>
      <c r="PFM105" s="11"/>
      <c r="PFN105" s="11"/>
      <c r="PFO105" s="11"/>
      <c r="PFP105" s="11"/>
      <c r="PFQ105" s="11"/>
      <c r="PFR105" s="11"/>
      <c r="PFS105" s="11"/>
      <c r="PFT105" s="11"/>
      <c r="PFU105" s="11"/>
      <c r="PFV105" s="11"/>
      <c r="PFW105" s="11"/>
      <c r="PFX105" s="11"/>
      <c r="PFY105" s="11"/>
      <c r="PFZ105" s="11"/>
      <c r="PGA105" s="11"/>
      <c r="PGB105" s="11"/>
      <c r="PGC105" s="11"/>
      <c r="PGD105" s="11"/>
      <c r="PGE105" s="11"/>
      <c r="PGF105" s="11"/>
      <c r="PGG105" s="11"/>
      <c r="PGH105" s="11"/>
      <c r="PGI105" s="11"/>
      <c r="PGJ105" s="11"/>
      <c r="PGK105" s="11"/>
      <c r="PGL105" s="11"/>
      <c r="PGM105" s="11"/>
      <c r="PGN105" s="11"/>
      <c r="PGO105" s="11"/>
      <c r="PGP105" s="11"/>
      <c r="PGQ105" s="11"/>
      <c r="PGR105" s="11"/>
      <c r="PGS105" s="11"/>
      <c r="PGT105" s="11"/>
      <c r="PGU105" s="11"/>
      <c r="PGV105" s="11"/>
      <c r="PGW105" s="11"/>
      <c r="PGX105" s="11"/>
      <c r="PGY105" s="11"/>
      <c r="PGZ105" s="11"/>
      <c r="PHA105" s="11"/>
      <c r="PHB105" s="11"/>
      <c r="PHC105" s="11"/>
      <c r="PHD105" s="11"/>
      <c r="PHE105" s="11"/>
      <c r="PHF105" s="11"/>
      <c r="PHG105" s="11"/>
      <c r="PHH105" s="11"/>
      <c r="PHI105" s="11"/>
      <c r="PHJ105" s="11"/>
      <c r="PHK105" s="11"/>
      <c r="PHL105" s="11"/>
      <c r="PHM105" s="11"/>
      <c r="PHN105" s="11"/>
      <c r="PHO105" s="11"/>
      <c r="PHP105" s="11"/>
      <c r="PHQ105" s="11"/>
      <c r="PHR105" s="11"/>
      <c r="PHS105" s="11"/>
      <c r="PHT105" s="11"/>
      <c r="PHU105" s="11"/>
      <c r="PHV105" s="11"/>
      <c r="PHW105" s="11"/>
      <c r="PHX105" s="11"/>
      <c r="PHY105" s="11"/>
      <c r="PHZ105" s="11"/>
      <c r="PIA105" s="11"/>
      <c r="PIB105" s="11"/>
      <c r="PIC105" s="11"/>
      <c r="PID105" s="11"/>
      <c r="PIE105" s="11"/>
      <c r="PIF105" s="11"/>
      <c r="PIG105" s="11"/>
      <c r="PIH105" s="11"/>
      <c r="PII105" s="11"/>
      <c r="PIJ105" s="11"/>
      <c r="PIK105" s="11"/>
      <c r="PIL105" s="11"/>
      <c r="PIM105" s="11"/>
      <c r="PIN105" s="11"/>
      <c r="PIO105" s="11"/>
      <c r="PIP105" s="11"/>
      <c r="PIQ105" s="11"/>
      <c r="PIR105" s="11"/>
      <c r="PIS105" s="11"/>
      <c r="PIT105" s="11"/>
      <c r="PIU105" s="11"/>
      <c r="PIV105" s="11"/>
      <c r="PIW105" s="11"/>
      <c r="PIX105" s="11"/>
      <c r="PIY105" s="11"/>
      <c r="PIZ105" s="11"/>
      <c r="PJA105" s="11"/>
      <c r="PJB105" s="11"/>
      <c r="PJC105" s="11"/>
      <c r="PJD105" s="11"/>
      <c r="PJE105" s="11"/>
      <c r="PJF105" s="11"/>
      <c r="PJG105" s="11"/>
      <c r="PJH105" s="11"/>
      <c r="PJI105" s="11"/>
      <c r="PJJ105" s="11"/>
      <c r="PJK105" s="11"/>
      <c r="PJL105" s="11"/>
      <c r="PJM105" s="11"/>
      <c r="PJN105" s="11"/>
      <c r="PJO105" s="11"/>
      <c r="PJP105" s="11"/>
      <c r="PJQ105" s="11"/>
      <c r="PJR105" s="11"/>
      <c r="PJS105" s="11"/>
      <c r="PJT105" s="11"/>
      <c r="PJU105" s="11"/>
      <c r="PJV105" s="11"/>
      <c r="PJW105" s="11"/>
      <c r="PJX105" s="11"/>
      <c r="PJY105" s="11"/>
      <c r="PJZ105" s="11"/>
      <c r="PKA105" s="11"/>
      <c r="PKB105" s="11"/>
      <c r="PKC105" s="11"/>
      <c r="PKD105" s="11"/>
      <c r="PKE105" s="11"/>
      <c r="PKF105" s="11"/>
      <c r="PKG105" s="11"/>
      <c r="PKH105" s="11"/>
      <c r="PKI105" s="11"/>
      <c r="PKJ105" s="11"/>
      <c r="PKK105" s="11"/>
      <c r="PKL105" s="11"/>
      <c r="PKM105" s="11"/>
      <c r="PKN105" s="11"/>
      <c r="PKO105" s="11"/>
      <c r="PKP105" s="11"/>
      <c r="PKQ105" s="11"/>
      <c r="PKR105" s="11"/>
      <c r="PKS105" s="11"/>
      <c r="PKT105" s="11"/>
      <c r="PKU105" s="11"/>
      <c r="PKV105" s="11"/>
      <c r="PKW105" s="11"/>
      <c r="PKX105" s="11"/>
      <c r="PKY105" s="11"/>
      <c r="PKZ105" s="11"/>
      <c r="PLA105" s="11"/>
      <c r="PLB105" s="11"/>
      <c r="PLC105" s="11"/>
      <c r="PLD105" s="11"/>
      <c r="PLE105" s="11"/>
      <c r="PLF105" s="11"/>
      <c r="PLG105" s="11"/>
      <c r="PLH105" s="11"/>
      <c r="PLI105" s="11"/>
      <c r="PLJ105" s="11"/>
      <c r="PLK105" s="11"/>
      <c r="PLL105" s="11"/>
      <c r="PLM105" s="11"/>
      <c r="PLN105" s="11"/>
      <c r="PLO105" s="11"/>
      <c r="PLP105" s="11"/>
      <c r="PLQ105" s="11"/>
      <c r="PLR105" s="11"/>
      <c r="PLS105" s="11"/>
      <c r="PLT105" s="11"/>
      <c r="PLU105" s="11"/>
      <c r="PLV105" s="11"/>
      <c r="PLW105" s="11"/>
      <c r="PLX105" s="11"/>
      <c r="PLY105" s="11"/>
      <c r="PLZ105" s="11"/>
      <c r="PMA105" s="11"/>
      <c r="PMB105" s="11"/>
      <c r="PMC105" s="11"/>
      <c r="PMD105" s="11"/>
      <c r="PME105" s="11"/>
      <c r="PMF105" s="11"/>
      <c r="PMG105" s="11"/>
      <c r="PMH105" s="11"/>
      <c r="PMI105" s="11"/>
      <c r="PMJ105" s="11"/>
      <c r="PMK105" s="11"/>
      <c r="PML105" s="11"/>
      <c r="PMM105" s="11"/>
      <c r="PMN105" s="11"/>
      <c r="PMO105" s="11"/>
      <c r="PMP105" s="11"/>
      <c r="PMQ105" s="11"/>
      <c r="PMR105" s="11"/>
      <c r="PMS105" s="11"/>
      <c r="PMT105" s="11"/>
      <c r="PMU105" s="11"/>
      <c r="PMV105" s="11"/>
      <c r="PMW105" s="11"/>
      <c r="PMX105" s="11"/>
      <c r="PMY105" s="11"/>
      <c r="PMZ105" s="11"/>
      <c r="PNA105" s="11"/>
      <c r="PNB105" s="11"/>
      <c r="PNC105" s="11"/>
      <c r="PND105" s="11"/>
      <c r="PNE105" s="11"/>
      <c r="PNF105" s="11"/>
      <c r="PNG105" s="11"/>
      <c r="PNH105" s="11"/>
      <c r="PNI105" s="11"/>
      <c r="PNJ105" s="11"/>
      <c r="PNK105" s="11"/>
      <c r="PNL105" s="11"/>
      <c r="PNM105" s="11"/>
      <c r="PNN105" s="11"/>
      <c r="PNO105" s="11"/>
      <c r="PNP105" s="11"/>
      <c r="PNQ105" s="11"/>
      <c r="PNR105" s="11"/>
      <c r="PNS105" s="11"/>
      <c r="PNT105" s="11"/>
      <c r="PNU105" s="11"/>
      <c r="PNV105" s="11"/>
      <c r="PNW105" s="11"/>
      <c r="PNX105" s="11"/>
      <c r="PNY105" s="11"/>
      <c r="PNZ105" s="11"/>
      <c r="POA105" s="11"/>
      <c r="POB105" s="11"/>
      <c r="POC105" s="11"/>
      <c r="POD105" s="11"/>
      <c r="POE105" s="11"/>
      <c r="POF105" s="11"/>
      <c r="POG105" s="11"/>
      <c r="POH105" s="11"/>
      <c r="POI105" s="11"/>
      <c r="POJ105" s="11"/>
      <c r="POK105" s="11"/>
      <c r="POL105" s="11"/>
      <c r="POM105" s="11"/>
      <c r="PON105" s="11"/>
      <c r="POO105" s="11"/>
      <c r="POP105" s="11"/>
      <c r="POQ105" s="11"/>
      <c r="POR105" s="11"/>
      <c r="POS105" s="11"/>
      <c r="POT105" s="11"/>
      <c r="POU105" s="11"/>
      <c r="POV105" s="11"/>
      <c r="POW105" s="11"/>
      <c r="POX105" s="11"/>
      <c r="POY105" s="11"/>
      <c r="POZ105" s="11"/>
      <c r="PPA105" s="11"/>
      <c r="PPB105" s="11"/>
      <c r="PPC105" s="11"/>
      <c r="PPD105" s="11"/>
      <c r="PPE105" s="11"/>
      <c r="PPF105" s="11"/>
      <c r="PPG105" s="11"/>
      <c r="PPH105" s="11"/>
      <c r="PPI105" s="11"/>
      <c r="PPJ105" s="11"/>
      <c r="PPK105" s="11"/>
      <c r="PPL105" s="11"/>
      <c r="PPM105" s="11"/>
      <c r="PPN105" s="11"/>
      <c r="PPO105" s="11"/>
      <c r="PPP105" s="11"/>
      <c r="PPQ105" s="11"/>
      <c r="PPR105" s="11"/>
      <c r="PPS105" s="11"/>
      <c r="PPT105" s="11"/>
      <c r="PPU105" s="11"/>
      <c r="PPV105" s="11"/>
      <c r="PPW105" s="11"/>
      <c r="PPX105" s="11"/>
      <c r="PPY105" s="11"/>
      <c r="PPZ105" s="11"/>
      <c r="PQA105" s="11"/>
      <c r="PQB105" s="11"/>
      <c r="PQC105" s="11"/>
      <c r="PQD105" s="11"/>
      <c r="PQE105" s="11"/>
      <c r="PQF105" s="11"/>
      <c r="PQG105" s="11"/>
      <c r="PQH105" s="11"/>
      <c r="PQI105" s="11"/>
      <c r="PQJ105" s="11"/>
      <c r="PQK105" s="11"/>
      <c r="PQL105" s="11"/>
      <c r="PQM105" s="11"/>
      <c r="PQN105" s="11"/>
      <c r="PQO105" s="11"/>
      <c r="PQP105" s="11"/>
      <c r="PQQ105" s="11"/>
      <c r="PQR105" s="11"/>
      <c r="PQS105" s="11"/>
      <c r="PQT105" s="11"/>
      <c r="PQU105" s="11"/>
      <c r="PQV105" s="11"/>
      <c r="PQW105" s="11"/>
      <c r="PQX105" s="11"/>
      <c r="PQY105" s="11"/>
      <c r="PQZ105" s="11"/>
      <c r="PRA105" s="11"/>
      <c r="PRB105" s="11"/>
      <c r="PRC105" s="11"/>
      <c r="PRD105" s="11"/>
      <c r="PRE105" s="11"/>
      <c r="PRF105" s="11"/>
      <c r="PRG105" s="11"/>
      <c r="PRH105" s="11"/>
      <c r="PRI105" s="11"/>
      <c r="PRJ105" s="11"/>
      <c r="PRK105" s="11"/>
      <c r="PRL105" s="11"/>
      <c r="PRM105" s="11"/>
      <c r="PRN105" s="11"/>
      <c r="PRO105" s="11"/>
      <c r="PRP105" s="11"/>
      <c r="PRQ105" s="11"/>
      <c r="PRR105" s="11"/>
      <c r="PRS105" s="11"/>
      <c r="PRT105" s="11"/>
      <c r="PRU105" s="11"/>
      <c r="PRV105" s="11"/>
      <c r="PRW105" s="11"/>
      <c r="PRX105" s="11"/>
      <c r="PRY105" s="11"/>
      <c r="PRZ105" s="11"/>
      <c r="PSA105" s="11"/>
      <c r="PSB105" s="11"/>
      <c r="PSC105" s="11"/>
      <c r="PSD105" s="11"/>
      <c r="PSE105" s="11"/>
      <c r="PSF105" s="11"/>
      <c r="PSG105" s="11"/>
      <c r="PSH105" s="11"/>
      <c r="PSI105" s="11"/>
      <c r="PSJ105" s="11"/>
      <c r="PSK105" s="11"/>
      <c r="PSL105" s="11"/>
      <c r="PSM105" s="11"/>
      <c r="PSN105" s="11"/>
      <c r="PSO105" s="11"/>
      <c r="PSP105" s="11"/>
      <c r="PSQ105" s="11"/>
      <c r="PSR105" s="11"/>
      <c r="PSS105" s="11"/>
      <c r="PST105" s="11"/>
      <c r="PSU105" s="11"/>
      <c r="PSV105" s="11"/>
      <c r="PSW105" s="11"/>
      <c r="PSX105" s="11"/>
      <c r="PSY105" s="11"/>
      <c r="PSZ105" s="11"/>
      <c r="PTA105" s="11"/>
      <c r="PTB105" s="11"/>
      <c r="PTC105" s="11"/>
      <c r="PTD105" s="11"/>
      <c r="PTE105" s="11"/>
      <c r="PTF105" s="11"/>
      <c r="PTG105" s="11"/>
      <c r="PTH105" s="11"/>
      <c r="PTI105" s="11"/>
      <c r="PTJ105" s="11"/>
      <c r="PTK105" s="11"/>
      <c r="PTL105" s="11"/>
      <c r="PTM105" s="11"/>
      <c r="PTN105" s="11"/>
      <c r="PTO105" s="11"/>
      <c r="PTP105" s="11"/>
      <c r="PTQ105" s="11"/>
      <c r="PTR105" s="11"/>
      <c r="PTS105" s="11"/>
      <c r="PTT105" s="11"/>
      <c r="PTU105" s="11"/>
      <c r="PTV105" s="11"/>
      <c r="PTW105" s="11"/>
      <c r="PTX105" s="11"/>
      <c r="PTY105" s="11"/>
      <c r="PTZ105" s="11"/>
      <c r="PUA105" s="11"/>
      <c r="PUB105" s="11"/>
      <c r="PUC105" s="11"/>
      <c r="PUD105" s="11"/>
      <c r="PUE105" s="11"/>
      <c r="PUF105" s="11"/>
      <c r="PUG105" s="11"/>
      <c r="PUH105" s="11"/>
      <c r="PUI105" s="11"/>
      <c r="PUJ105" s="11"/>
      <c r="PUK105" s="11"/>
      <c r="PUL105" s="11"/>
      <c r="PUM105" s="11"/>
      <c r="PUN105" s="11"/>
      <c r="PUO105" s="11"/>
      <c r="PUP105" s="11"/>
      <c r="PUQ105" s="11"/>
      <c r="PUR105" s="11"/>
      <c r="PUS105" s="11"/>
      <c r="PUT105" s="11"/>
      <c r="PUU105" s="11"/>
      <c r="PUV105" s="11"/>
      <c r="PUW105" s="11"/>
      <c r="PUX105" s="11"/>
      <c r="PUY105" s="11"/>
      <c r="PUZ105" s="11"/>
      <c r="PVA105" s="11"/>
      <c r="PVB105" s="11"/>
      <c r="PVC105" s="11"/>
      <c r="PVD105" s="11"/>
      <c r="PVE105" s="11"/>
      <c r="PVF105" s="11"/>
      <c r="PVG105" s="11"/>
      <c r="PVH105" s="11"/>
      <c r="PVI105" s="11"/>
      <c r="PVJ105" s="11"/>
      <c r="PVK105" s="11"/>
      <c r="PVL105" s="11"/>
      <c r="PVM105" s="11"/>
      <c r="PVN105" s="11"/>
      <c r="PVO105" s="11"/>
      <c r="PVP105" s="11"/>
      <c r="PVQ105" s="11"/>
      <c r="PVR105" s="11"/>
      <c r="PVS105" s="11"/>
      <c r="PVT105" s="11"/>
      <c r="PVU105" s="11"/>
      <c r="PVV105" s="11"/>
      <c r="PVW105" s="11"/>
      <c r="PVX105" s="11"/>
      <c r="PVY105" s="11"/>
      <c r="PVZ105" s="11"/>
      <c r="PWA105" s="11"/>
      <c r="PWB105" s="11"/>
      <c r="PWC105" s="11"/>
      <c r="PWD105" s="11"/>
      <c r="PWE105" s="11"/>
      <c r="PWF105" s="11"/>
      <c r="PWG105" s="11"/>
      <c r="PWH105" s="11"/>
      <c r="PWI105" s="11"/>
      <c r="PWJ105" s="11"/>
      <c r="PWK105" s="11"/>
      <c r="PWL105" s="11"/>
      <c r="PWM105" s="11"/>
      <c r="PWN105" s="11"/>
      <c r="PWO105" s="11"/>
      <c r="PWP105" s="11"/>
      <c r="PWQ105" s="11"/>
      <c r="PWR105" s="11"/>
      <c r="PWS105" s="11"/>
      <c r="PWT105" s="11"/>
      <c r="PWU105" s="11"/>
      <c r="PWV105" s="11"/>
      <c r="PWW105" s="11"/>
      <c r="PWX105" s="11"/>
      <c r="PWY105" s="11"/>
      <c r="PWZ105" s="11"/>
      <c r="PXA105" s="11"/>
      <c r="PXB105" s="11"/>
      <c r="PXC105" s="11"/>
      <c r="PXD105" s="11"/>
      <c r="PXE105" s="11"/>
      <c r="PXF105" s="11"/>
      <c r="PXG105" s="11"/>
      <c r="PXH105" s="11"/>
      <c r="PXI105" s="11"/>
      <c r="PXJ105" s="11"/>
      <c r="PXK105" s="11"/>
      <c r="PXL105" s="11"/>
      <c r="PXM105" s="11"/>
      <c r="PXN105" s="11"/>
      <c r="PXO105" s="11"/>
      <c r="PXP105" s="11"/>
      <c r="PXQ105" s="11"/>
      <c r="PXR105" s="11"/>
      <c r="PXS105" s="11"/>
      <c r="PXT105" s="11"/>
      <c r="PXU105" s="11"/>
      <c r="PXV105" s="11"/>
      <c r="PXW105" s="11"/>
      <c r="PXX105" s="11"/>
      <c r="PXY105" s="11"/>
      <c r="PXZ105" s="11"/>
      <c r="PYA105" s="11"/>
      <c r="PYB105" s="11"/>
      <c r="PYC105" s="11"/>
      <c r="PYD105" s="11"/>
      <c r="PYE105" s="11"/>
      <c r="PYF105" s="11"/>
      <c r="PYG105" s="11"/>
      <c r="PYH105" s="11"/>
      <c r="PYI105" s="11"/>
      <c r="PYJ105" s="11"/>
      <c r="PYK105" s="11"/>
      <c r="PYL105" s="11"/>
      <c r="PYM105" s="11"/>
      <c r="PYN105" s="11"/>
      <c r="PYO105" s="11"/>
      <c r="PYP105" s="11"/>
      <c r="PYQ105" s="11"/>
      <c r="PYR105" s="11"/>
      <c r="PYS105" s="11"/>
      <c r="PYT105" s="11"/>
      <c r="PYU105" s="11"/>
      <c r="PYV105" s="11"/>
      <c r="PYW105" s="11"/>
      <c r="PYX105" s="11"/>
      <c r="PYY105" s="11"/>
      <c r="PYZ105" s="11"/>
      <c r="PZA105" s="11"/>
      <c r="PZB105" s="11"/>
      <c r="PZC105" s="11"/>
      <c r="PZD105" s="11"/>
      <c r="PZE105" s="11"/>
      <c r="PZF105" s="11"/>
      <c r="PZG105" s="11"/>
      <c r="PZH105" s="11"/>
      <c r="PZI105" s="11"/>
      <c r="PZJ105" s="11"/>
      <c r="PZK105" s="11"/>
      <c r="PZL105" s="11"/>
      <c r="PZM105" s="11"/>
      <c r="PZN105" s="11"/>
      <c r="PZO105" s="11"/>
      <c r="PZP105" s="11"/>
      <c r="PZQ105" s="11"/>
      <c r="PZR105" s="11"/>
      <c r="PZS105" s="11"/>
      <c r="PZT105" s="11"/>
      <c r="PZU105" s="11"/>
      <c r="PZV105" s="11"/>
      <c r="PZW105" s="11"/>
      <c r="PZX105" s="11"/>
      <c r="PZY105" s="11"/>
      <c r="PZZ105" s="11"/>
      <c r="QAA105" s="11"/>
      <c r="QAB105" s="11"/>
      <c r="QAC105" s="11"/>
      <c r="QAD105" s="11"/>
      <c r="QAE105" s="11"/>
      <c r="QAF105" s="11"/>
      <c r="QAG105" s="11"/>
      <c r="QAH105" s="11"/>
      <c r="QAI105" s="11"/>
      <c r="QAJ105" s="11"/>
      <c r="QAK105" s="11"/>
      <c r="QAL105" s="11"/>
      <c r="QAM105" s="11"/>
      <c r="QAN105" s="11"/>
      <c r="QAO105" s="11"/>
      <c r="QAP105" s="11"/>
      <c r="QAQ105" s="11"/>
      <c r="QAR105" s="11"/>
      <c r="QAS105" s="11"/>
      <c r="QAT105" s="11"/>
      <c r="QAU105" s="11"/>
      <c r="QAV105" s="11"/>
      <c r="QAW105" s="11"/>
      <c r="QAX105" s="11"/>
      <c r="QAY105" s="11"/>
      <c r="QAZ105" s="11"/>
      <c r="QBA105" s="11"/>
      <c r="QBB105" s="11"/>
      <c r="QBC105" s="11"/>
      <c r="QBD105" s="11"/>
      <c r="QBE105" s="11"/>
      <c r="QBF105" s="11"/>
      <c r="QBG105" s="11"/>
      <c r="QBH105" s="11"/>
      <c r="QBI105" s="11"/>
      <c r="QBJ105" s="11"/>
      <c r="QBK105" s="11"/>
      <c r="QBL105" s="11"/>
      <c r="QBM105" s="11"/>
      <c r="QBN105" s="11"/>
      <c r="QBO105" s="11"/>
      <c r="QBP105" s="11"/>
      <c r="QBQ105" s="11"/>
      <c r="QBR105" s="11"/>
      <c r="QBS105" s="11"/>
      <c r="QBT105" s="11"/>
      <c r="QBU105" s="11"/>
      <c r="QBV105" s="11"/>
      <c r="QBW105" s="11"/>
      <c r="QBX105" s="11"/>
      <c r="QBY105" s="11"/>
      <c r="QBZ105" s="11"/>
      <c r="QCA105" s="11"/>
      <c r="QCB105" s="11"/>
      <c r="QCC105" s="11"/>
      <c r="QCD105" s="11"/>
      <c r="QCE105" s="11"/>
      <c r="QCF105" s="11"/>
      <c r="QCG105" s="11"/>
      <c r="QCH105" s="11"/>
      <c r="QCI105" s="11"/>
      <c r="QCJ105" s="11"/>
      <c r="QCK105" s="11"/>
      <c r="QCL105" s="11"/>
      <c r="QCM105" s="11"/>
      <c r="QCN105" s="11"/>
      <c r="QCO105" s="11"/>
      <c r="QCP105" s="11"/>
      <c r="QCQ105" s="11"/>
      <c r="QCR105" s="11"/>
      <c r="QCS105" s="11"/>
      <c r="QCT105" s="11"/>
      <c r="QCU105" s="11"/>
      <c r="QCV105" s="11"/>
      <c r="QCW105" s="11"/>
      <c r="QCX105" s="11"/>
      <c r="QCY105" s="11"/>
      <c r="QCZ105" s="11"/>
      <c r="QDA105" s="11"/>
      <c r="QDB105" s="11"/>
      <c r="QDC105" s="11"/>
      <c r="QDD105" s="11"/>
      <c r="QDE105" s="11"/>
      <c r="QDF105" s="11"/>
      <c r="QDG105" s="11"/>
      <c r="QDH105" s="11"/>
      <c r="QDI105" s="11"/>
      <c r="QDJ105" s="11"/>
      <c r="QDK105" s="11"/>
      <c r="QDL105" s="11"/>
      <c r="QDM105" s="11"/>
      <c r="QDN105" s="11"/>
      <c r="QDO105" s="11"/>
      <c r="QDP105" s="11"/>
      <c r="QDQ105" s="11"/>
      <c r="QDR105" s="11"/>
      <c r="QDS105" s="11"/>
      <c r="QDT105" s="11"/>
      <c r="QDU105" s="11"/>
      <c r="QDV105" s="11"/>
      <c r="QDW105" s="11"/>
      <c r="QDX105" s="11"/>
      <c r="QDY105" s="11"/>
      <c r="QDZ105" s="11"/>
      <c r="QEA105" s="11"/>
      <c r="QEB105" s="11"/>
      <c r="QEC105" s="11"/>
      <c r="QED105" s="11"/>
      <c r="QEE105" s="11"/>
      <c r="QEF105" s="11"/>
      <c r="QEG105" s="11"/>
      <c r="QEH105" s="11"/>
      <c r="QEI105" s="11"/>
      <c r="QEJ105" s="11"/>
      <c r="QEK105" s="11"/>
      <c r="QEL105" s="11"/>
      <c r="QEM105" s="11"/>
      <c r="QEN105" s="11"/>
      <c r="QEO105" s="11"/>
      <c r="QEP105" s="11"/>
      <c r="QEQ105" s="11"/>
      <c r="QER105" s="11"/>
      <c r="QES105" s="11"/>
      <c r="QET105" s="11"/>
      <c r="QEU105" s="11"/>
      <c r="QEV105" s="11"/>
      <c r="QEW105" s="11"/>
      <c r="QEX105" s="11"/>
      <c r="QEY105" s="11"/>
      <c r="QEZ105" s="11"/>
      <c r="QFA105" s="11"/>
      <c r="QFB105" s="11"/>
      <c r="QFC105" s="11"/>
      <c r="QFD105" s="11"/>
      <c r="QFE105" s="11"/>
      <c r="QFF105" s="11"/>
      <c r="QFG105" s="11"/>
      <c r="QFH105" s="11"/>
      <c r="QFI105" s="11"/>
      <c r="QFJ105" s="11"/>
      <c r="QFK105" s="11"/>
      <c r="QFL105" s="11"/>
      <c r="QFM105" s="11"/>
      <c r="QFN105" s="11"/>
      <c r="QFO105" s="11"/>
      <c r="QFP105" s="11"/>
      <c r="QFQ105" s="11"/>
      <c r="QFR105" s="11"/>
      <c r="QFS105" s="11"/>
      <c r="QFT105" s="11"/>
      <c r="QFU105" s="11"/>
      <c r="QFV105" s="11"/>
      <c r="QFW105" s="11"/>
      <c r="QFX105" s="11"/>
      <c r="QFY105" s="11"/>
      <c r="QFZ105" s="11"/>
      <c r="QGA105" s="11"/>
      <c r="QGB105" s="11"/>
      <c r="QGC105" s="11"/>
      <c r="QGD105" s="11"/>
      <c r="QGE105" s="11"/>
      <c r="QGF105" s="11"/>
      <c r="QGG105" s="11"/>
      <c r="QGH105" s="11"/>
      <c r="QGI105" s="11"/>
      <c r="QGJ105" s="11"/>
      <c r="QGK105" s="11"/>
      <c r="QGL105" s="11"/>
      <c r="QGM105" s="11"/>
      <c r="QGN105" s="11"/>
      <c r="QGO105" s="11"/>
      <c r="QGP105" s="11"/>
      <c r="QGQ105" s="11"/>
      <c r="QGR105" s="11"/>
      <c r="QGS105" s="11"/>
      <c r="QGT105" s="11"/>
      <c r="QGU105" s="11"/>
      <c r="QGV105" s="11"/>
      <c r="QGW105" s="11"/>
      <c r="QGX105" s="11"/>
      <c r="QGY105" s="11"/>
      <c r="QGZ105" s="11"/>
      <c r="QHA105" s="11"/>
      <c r="QHB105" s="11"/>
      <c r="QHC105" s="11"/>
      <c r="QHD105" s="11"/>
      <c r="QHE105" s="11"/>
      <c r="QHF105" s="11"/>
      <c r="QHG105" s="11"/>
      <c r="QHH105" s="11"/>
      <c r="QHI105" s="11"/>
      <c r="QHJ105" s="11"/>
      <c r="QHK105" s="11"/>
      <c r="QHL105" s="11"/>
      <c r="QHM105" s="11"/>
      <c r="QHN105" s="11"/>
      <c r="QHO105" s="11"/>
      <c r="QHP105" s="11"/>
      <c r="QHQ105" s="11"/>
      <c r="QHR105" s="11"/>
      <c r="QHS105" s="11"/>
      <c r="QHT105" s="11"/>
      <c r="QHU105" s="11"/>
      <c r="QHV105" s="11"/>
      <c r="QHW105" s="11"/>
      <c r="QHX105" s="11"/>
      <c r="QHY105" s="11"/>
      <c r="QHZ105" s="11"/>
      <c r="QIA105" s="11"/>
      <c r="QIB105" s="11"/>
      <c r="QIC105" s="11"/>
      <c r="QID105" s="11"/>
      <c r="QIE105" s="11"/>
      <c r="QIF105" s="11"/>
      <c r="QIG105" s="11"/>
      <c r="QIH105" s="11"/>
      <c r="QII105" s="11"/>
      <c r="QIJ105" s="11"/>
      <c r="QIK105" s="11"/>
      <c r="QIL105" s="11"/>
      <c r="QIM105" s="11"/>
      <c r="QIN105" s="11"/>
      <c r="QIO105" s="11"/>
      <c r="QIP105" s="11"/>
      <c r="QIQ105" s="11"/>
      <c r="QIR105" s="11"/>
      <c r="QIS105" s="11"/>
      <c r="QIT105" s="11"/>
      <c r="QIU105" s="11"/>
      <c r="QIV105" s="11"/>
      <c r="QIW105" s="11"/>
      <c r="QIX105" s="11"/>
      <c r="QIY105" s="11"/>
      <c r="QIZ105" s="11"/>
      <c r="QJA105" s="11"/>
      <c r="QJB105" s="11"/>
      <c r="QJC105" s="11"/>
      <c r="QJD105" s="11"/>
      <c r="QJE105" s="11"/>
      <c r="QJF105" s="11"/>
      <c r="QJG105" s="11"/>
      <c r="QJH105" s="11"/>
      <c r="QJI105" s="11"/>
      <c r="QJJ105" s="11"/>
      <c r="QJK105" s="11"/>
      <c r="QJL105" s="11"/>
      <c r="QJM105" s="11"/>
      <c r="QJN105" s="11"/>
      <c r="QJO105" s="11"/>
      <c r="QJP105" s="11"/>
      <c r="QJQ105" s="11"/>
      <c r="QJR105" s="11"/>
      <c r="QJS105" s="11"/>
      <c r="QJT105" s="11"/>
      <c r="QJU105" s="11"/>
      <c r="QJV105" s="11"/>
      <c r="QJW105" s="11"/>
      <c r="QJX105" s="11"/>
      <c r="QJY105" s="11"/>
      <c r="QJZ105" s="11"/>
      <c r="QKA105" s="11"/>
      <c r="QKB105" s="11"/>
      <c r="QKC105" s="11"/>
      <c r="QKD105" s="11"/>
      <c r="QKE105" s="11"/>
      <c r="QKF105" s="11"/>
      <c r="QKG105" s="11"/>
      <c r="QKH105" s="11"/>
      <c r="QKI105" s="11"/>
      <c r="QKJ105" s="11"/>
      <c r="QKK105" s="11"/>
      <c r="QKL105" s="11"/>
      <c r="QKM105" s="11"/>
      <c r="QKN105" s="11"/>
      <c r="QKO105" s="11"/>
      <c r="QKP105" s="11"/>
      <c r="QKQ105" s="11"/>
      <c r="QKR105" s="11"/>
      <c r="QKS105" s="11"/>
      <c r="QKT105" s="11"/>
      <c r="QKU105" s="11"/>
      <c r="QKV105" s="11"/>
      <c r="QKW105" s="11"/>
      <c r="QKX105" s="11"/>
      <c r="QKY105" s="11"/>
      <c r="QKZ105" s="11"/>
      <c r="QLA105" s="11"/>
      <c r="QLB105" s="11"/>
      <c r="QLC105" s="11"/>
      <c r="QLD105" s="11"/>
      <c r="QLE105" s="11"/>
      <c r="QLF105" s="11"/>
      <c r="QLG105" s="11"/>
      <c r="QLH105" s="11"/>
      <c r="QLI105" s="11"/>
      <c r="QLJ105" s="11"/>
      <c r="QLK105" s="11"/>
      <c r="QLL105" s="11"/>
      <c r="QLM105" s="11"/>
      <c r="QLN105" s="11"/>
      <c r="QLO105" s="11"/>
      <c r="QLP105" s="11"/>
      <c r="QLQ105" s="11"/>
      <c r="QLR105" s="11"/>
      <c r="QLS105" s="11"/>
      <c r="QLT105" s="11"/>
      <c r="QLU105" s="11"/>
      <c r="QLV105" s="11"/>
      <c r="QLW105" s="11"/>
      <c r="QLX105" s="11"/>
      <c r="QLY105" s="11"/>
      <c r="QLZ105" s="11"/>
      <c r="QMA105" s="11"/>
      <c r="QMB105" s="11"/>
      <c r="QMC105" s="11"/>
      <c r="QMD105" s="11"/>
      <c r="QME105" s="11"/>
      <c r="QMF105" s="11"/>
      <c r="QMG105" s="11"/>
      <c r="QMH105" s="11"/>
      <c r="QMI105" s="11"/>
      <c r="QMJ105" s="11"/>
      <c r="QMK105" s="11"/>
      <c r="QML105" s="11"/>
      <c r="QMM105" s="11"/>
      <c r="QMN105" s="11"/>
      <c r="QMO105" s="11"/>
      <c r="QMP105" s="11"/>
      <c r="QMQ105" s="11"/>
      <c r="QMR105" s="11"/>
      <c r="QMS105" s="11"/>
      <c r="QMT105" s="11"/>
      <c r="QMU105" s="11"/>
      <c r="QMV105" s="11"/>
      <c r="QMW105" s="11"/>
      <c r="QMX105" s="11"/>
      <c r="QMY105" s="11"/>
      <c r="QMZ105" s="11"/>
      <c r="QNA105" s="11"/>
      <c r="QNB105" s="11"/>
      <c r="QNC105" s="11"/>
      <c r="QND105" s="11"/>
      <c r="QNE105" s="11"/>
      <c r="QNF105" s="11"/>
      <c r="QNG105" s="11"/>
      <c r="QNH105" s="11"/>
      <c r="QNI105" s="11"/>
      <c r="QNJ105" s="11"/>
      <c r="QNK105" s="11"/>
      <c r="QNL105" s="11"/>
      <c r="QNM105" s="11"/>
      <c r="QNN105" s="11"/>
      <c r="QNO105" s="11"/>
      <c r="QNP105" s="11"/>
      <c r="QNQ105" s="11"/>
      <c r="QNR105" s="11"/>
      <c r="QNS105" s="11"/>
      <c r="QNT105" s="11"/>
      <c r="QNU105" s="11"/>
      <c r="QNV105" s="11"/>
      <c r="QNW105" s="11"/>
      <c r="QNX105" s="11"/>
      <c r="QNY105" s="11"/>
      <c r="QNZ105" s="11"/>
      <c r="QOA105" s="11"/>
      <c r="QOB105" s="11"/>
      <c r="QOC105" s="11"/>
      <c r="QOD105" s="11"/>
      <c r="QOE105" s="11"/>
      <c r="QOF105" s="11"/>
      <c r="QOG105" s="11"/>
      <c r="QOH105" s="11"/>
      <c r="QOI105" s="11"/>
      <c r="QOJ105" s="11"/>
      <c r="QOK105" s="11"/>
      <c r="QOL105" s="11"/>
      <c r="QOM105" s="11"/>
      <c r="QON105" s="11"/>
      <c r="QOO105" s="11"/>
      <c r="QOP105" s="11"/>
      <c r="QOQ105" s="11"/>
      <c r="QOR105" s="11"/>
      <c r="QOS105" s="11"/>
      <c r="QOT105" s="11"/>
      <c r="QOU105" s="11"/>
      <c r="QOV105" s="11"/>
      <c r="QOW105" s="11"/>
      <c r="QOX105" s="11"/>
      <c r="QOY105" s="11"/>
      <c r="QOZ105" s="11"/>
      <c r="QPA105" s="11"/>
      <c r="QPB105" s="11"/>
      <c r="QPC105" s="11"/>
      <c r="QPD105" s="11"/>
      <c r="QPE105" s="11"/>
      <c r="QPF105" s="11"/>
      <c r="QPG105" s="11"/>
      <c r="QPH105" s="11"/>
      <c r="QPI105" s="11"/>
      <c r="QPJ105" s="11"/>
      <c r="QPK105" s="11"/>
      <c r="QPL105" s="11"/>
      <c r="QPM105" s="11"/>
      <c r="QPN105" s="11"/>
      <c r="QPO105" s="11"/>
      <c r="QPP105" s="11"/>
      <c r="QPQ105" s="11"/>
      <c r="QPR105" s="11"/>
      <c r="QPS105" s="11"/>
      <c r="QPT105" s="11"/>
      <c r="QPU105" s="11"/>
      <c r="QPV105" s="11"/>
      <c r="QPW105" s="11"/>
      <c r="QPX105" s="11"/>
      <c r="QPY105" s="11"/>
      <c r="QPZ105" s="11"/>
      <c r="QQA105" s="11"/>
      <c r="QQB105" s="11"/>
      <c r="QQC105" s="11"/>
      <c r="QQD105" s="11"/>
      <c r="QQE105" s="11"/>
      <c r="QQF105" s="11"/>
      <c r="QQG105" s="11"/>
      <c r="QQH105" s="11"/>
      <c r="QQI105" s="11"/>
      <c r="QQJ105" s="11"/>
      <c r="QQK105" s="11"/>
      <c r="QQL105" s="11"/>
      <c r="QQM105" s="11"/>
      <c r="QQN105" s="11"/>
      <c r="QQO105" s="11"/>
      <c r="QQP105" s="11"/>
      <c r="QQQ105" s="11"/>
      <c r="QQR105" s="11"/>
      <c r="QQS105" s="11"/>
      <c r="QQT105" s="11"/>
      <c r="QQU105" s="11"/>
      <c r="QQV105" s="11"/>
      <c r="QQW105" s="11"/>
      <c r="QQX105" s="11"/>
      <c r="QQY105" s="11"/>
      <c r="QQZ105" s="11"/>
      <c r="QRA105" s="11"/>
      <c r="QRB105" s="11"/>
      <c r="QRC105" s="11"/>
      <c r="QRD105" s="11"/>
      <c r="QRE105" s="11"/>
      <c r="QRF105" s="11"/>
      <c r="QRG105" s="11"/>
      <c r="QRH105" s="11"/>
      <c r="QRI105" s="11"/>
      <c r="QRJ105" s="11"/>
      <c r="QRK105" s="11"/>
      <c r="QRL105" s="11"/>
      <c r="QRM105" s="11"/>
      <c r="QRN105" s="11"/>
      <c r="QRO105" s="11"/>
      <c r="QRP105" s="11"/>
      <c r="QRQ105" s="11"/>
      <c r="QRR105" s="11"/>
      <c r="QRS105" s="11"/>
      <c r="QRT105" s="11"/>
      <c r="QRU105" s="11"/>
      <c r="QRV105" s="11"/>
      <c r="QRW105" s="11"/>
      <c r="QRX105" s="11"/>
      <c r="QRY105" s="11"/>
      <c r="QRZ105" s="11"/>
      <c r="QSA105" s="11"/>
      <c r="QSB105" s="11"/>
      <c r="QSC105" s="11"/>
      <c r="QSD105" s="11"/>
      <c r="QSE105" s="11"/>
      <c r="QSF105" s="11"/>
      <c r="QSG105" s="11"/>
      <c r="QSH105" s="11"/>
      <c r="QSI105" s="11"/>
      <c r="QSJ105" s="11"/>
      <c r="QSK105" s="11"/>
      <c r="QSL105" s="11"/>
      <c r="QSM105" s="11"/>
      <c r="QSN105" s="11"/>
      <c r="QSO105" s="11"/>
      <c r="QSP105" s="11"/>
      <c r="QSQ105" s="11"/>
      <c r="QSR105" s="11"/>
      <c r="QSS105" s="11"/>
      <c r="QST105" s="11"/>
      <c r="QSU105" s="11"/>
      <c r="QSV105" s="11"/>
      <c r="QSW105" s="11"/>
      <c r="QSX105" s="11"/>
      <c r="QSY105" s="11"/>
      <c r="QSZ105" s="11"/>
      <c r="QTA105" s="11"/>
      <c r="QTB105" s="11"/>
      <c r="QTC105" s="11"/>
      <c r="QTD105" s="11"/>
      <c r="QTE105" s="11"/>
      <c r="QTF105" s="11"/>
      <c r="QTG105" s="11"/>
      <c r="QTH105" s="11"/>
      <c r="QTI105" s="11"/>
      <c r="QTJ105" s="11"/>
      <c r="QTK105" s="11"/>
      <c r="QTL105" s="11"/>
      <c r="QTM105" s="11"/>
      <c r="QTN105" s="11"/>
      <c r="QTO105" s="11"/>
      <c r="QTP105" s="11"/>
      <c r="QTQ105" s="11"/>
      <c r="QTR105" s="11"/>
      <c r="QTS105" s="11"/>
      <c r="QTT105" s="11"/>
      <c r="QTU105" s="11"/>
      <c r="QTV105" s="11"/>
      <c r="QTW105" s="11"/>
      <c r="QTX105" s="11"/>
      <c r="QTY105" s="11"/>
      <c r="QTZ105" s="11"/>
      <c r="QUA105" s="11"/>
      <c r="QUB105" s="11"/>
      <c r="QUC105" s="11"/>
      <c r="QUD105" s="11"/>
      <c r="QUE105" s="11"/>
      <c r="QUF105" s="11"/>
      <c r="QUG105" s="11"/>
      <c r="QUH105" s="11"/>
      <c r="QUI105" s="11"/>
      <c r="QUJ105" s="11"/>
      <c r="QUK105" s="11"/>
      <c r="QUL105" s="11"/>
      <c r="QUM105" s="11"/>
      <c r="QUN105" s="11"/>
      <c r="QUO105" s="11"/>
      <c r="QUP105" s="11"/>
      <c r="QUQ105" s="11"/>
      <c r="QUR105" s="11"/>
      <c r="QUS105" s="11"/>
      <c r="QUT105" s="11"/>
      <c r="QUU105" s="11"/>
      <c r="QUV105" s="11"/>
      <c r="QUW105" s="11"/>
      <c r="QUX105" s="11"/>
      <c r="QUY105" s="11"/>
      <c r="QUZ105" s="11"/>
      <c r="QVA105" s="11"/>
      <c r="QVB105" s="11"/>
      <c r="QVC105" s="11"/>
      <c r="QVD105" s="11"/>
      <c r="QVE105" s="11"/>
      <c r="QVF105" s="11"/>
      <c r="QVG105" s="11"/>
      <c r="QVH105" s="11"/>
      <c r="QVI105" s="11"/>
      <c r="QVJ105" s="11"/>
      <c r="QVK105" s="11"/>
      <c r="QVL105" s="11"/>
      <c r="QVM105" s="11"/>
      <c r="QVN105" s="11"/>
      <c r="QVO105" s="11"/>
      <c r="QVP105" s="11"/>
      <c r="QVQ105" s="11"/>
      <c r="QVR105" s="11"/>
      <c r="QVS105" s="11"/>
      <c r="QVT105" s="11"/>
      <c r="QVU105" s="11"/>
      <c r="QVV105" s="11"/>
      <c r="QVW105" s="11"/>
      <c r="QVX105" s="11"/>
      <c r="QVY105" s="11"/>
      <c r="QVZ105" s="11"/>
      <c r="QWA105" s="11"/>
      <c r="QWB105" s="11"/>
      <c r="QWC105" s="11"/>
      <c r="QWD105" s="11"/>
      <c r="QWE105" s="11"/>
      <c r="QWF105" s="11"/>
      <c r="QWG105" s="11"/>
      <c r="QWH105" s="11"/>
      <c r="QWI105" s="11"/>
      <c r="QWJ105" s="11"/>
      <c r="QWK105" s="11"/>
      <c r="QWL105" s="11"/>
      <c r="QWM105" s="11"/>
      <c r="QWN105" s="11"/>
      <c r="QWO105" s="11"/>
      <c r="QWP105" s="11"/>
      <c r="QWQ105" s="11"/>
      <c r="QWR105" s="11"/>
      <c r="QWS105" s="11"/>
      <c r="QWT105" s="11"/>
      <c r="QWU105" s="11"/>
      <c r="QWV105" s="11"/>
      <c r="QWW105" s="11"/>
      <c r="QWX105" s="11"/>
      <c r="QWY105" s="11"/>
      <c r="QWZ105" s="11"/>
      <c r="QXA105" s="11"/>
      <c r="QXB105" s="11"/>
      <c r="QXC105" s="11"/>
      <c r="QXD105" s="11"/>
      <c r="QXE105" s="11"/>
      <c r="QXF105" s="11"/>
      <c r="QXG105" s="11"/>
      <c r="QXH105" s="11"/>
      <c r="QXI105" s="11"/>
      <c r="QXJ105" s="11"/>
      <c r="QXK105" s="11"/>
      <c r="QXL105" s="11"/>
      <c r="QXM105" s="11"/>
      <c r="QXN105" s="11"/>
      <c r="QXO105" s="11"/>
      <c r="QXP105" s="11"/>
      <c r="QXQ105" s="11"/>
      <c r="QXR105" s="11"/>
      <c r="QXS105" s="11"/>
      <c r="QXT105" s="11"/>
      <c r="QXU105" s="11"/>
      <c r="QXV105" s="11"/>
      <c r="QXW105" s="11"/>
      <c r="QXX105" s="11"/>
      <c r="QXY105" s="11"/>
      <c r="QXZ105" s="11"/>
      <c r="QYA105" s="11"/>
      <c r="QYB105" s="11"/>
      <c r="QYC105" s="11"/>
      <c r="QYD105" s="11"/>
      <c r="QYE105" s="11"/>
      <c r="QYF105" s="11"/>
      <c r="QYG105" s="11"/>
      <c r="QYH105" s="11"/>
      <c r="QYI105" s="11"/>
      <c r="QYJ105" s="11"/>
      <c r="QYK105" s="11"/>
      <c r="QYL105" s="11"/>
      <c r="QYM105" s="11"/>
      <c r="QYN105" s="11"/>
      <c r="QYO105" s="11"/>
      <c r="QYP105" s="11"/>
      <c r="QYQ105" s="11"/>
      <c r="QYR105" s="11"/>
      <c r="QYS105" s="11"/>
      <c r="QYT105" s="11"/>
      <c r="QYU105" s="11"/>
      <c r="QYV105" s="11"/>
      <c r="QYW105" s="11"/>
      <c r="QYX105" s="11"/>
      <c r="QYY105" s="11"/>
      <c r="QYZ105" s="11"/>
      <c r="QZA105" s="11"/>
      <c r="QZB105" s="11"/>
      <c r="QZC105" s="11"/>
      <c r="QZD105" s="11"/>
      <c r="QZE105" s="11"/>
      <c r="QZF105" s="11"/>
      <c r="QZG105" s="11"/>
      <c r="QZH105" s="11"/>
      <c r="QZI105" s="11"/>
      <c r="QZJ105" s="11"/>
      <c r="QZK105" s="11"/>
      <c r="QZL105" s="11"/>
      <c r="QZM105" s="11"/>
      <c r="QZN105" s="11"/>
      <c r="QZO105" s="11"/>
      <c r="QZP105" s="11"/>
      <c r="QZQ105" s="11"/>
      <c r="QZR105" s="11"/>
      <c r="QZS105" s="11"/>
      <c r="QZT105" s="11"/>
      <c r="QZU105" s="11"/>
      <c r="QZV105" s="11"/>
      <c r="QZW105" s="11"/>
      <c r="QZX105" s="11"/>
      <c r="QZY105" s="11"/>
      <c r="QZZ105" s="11"/>
      <c r="RAA105" s="11"/>
      <c r="RAB105" s="11"/>
      <c r="RAC105" s="11"/>
      <c r="RAD105" s="11"/>
      <c r="RAE105" s="11"/>
      <c r="RAF105" s="11"/>
      <c r="RAG105" s="11"/>
      <c r="RAH105" s="11"/>
      <c r="RAI105" s="11"/>
      <c r="RAJ105" s="11"/>
      <c r="RAK105" s="11"/>
      <c r="RAL105" s="11"/>
      <c r="RAM105" s="11"/>
      <c r="RAN105" s="11"/>
      <c r="RAO105" s="11"/>
      <c r="RAP105" s="11"/>
      <c r="RAQ105" s="11"/>
      <c r="RAR105" s="11"/>
      <c r="RAS105" s="11"/>
      <c r="RAT105" s="11"/>
      <c r="RAU105" s="11"/>
      <c r="RAV105" s="11"/>
      <c r="RAW105" s="11"/>
      <c r="RAX105" s="11"/>
      <c r="RAY105" s="11"/>
      <c r="RAZ105" s="11"/>
      <c r="RBA105" s="11"/>
      <c r="RBB105" s="11"/>
      <c r="RBC105" s="11"/>
      <c r="RBD105" s="11"/>
      <c r="RBE105" s="11"/>
      <c r="RBF105" s="11"/>
      <c r="RBG105" s="11"/>
      <c r="RBH105" s="11"/>
      <c r="RBI105" s="11"/>
      <c r="RBJ105" s="11"/>
      <c r="RBK105" s="11"/>
      <c r="RBL105" s="11"/>
      <c r="RBM105" s="11"/>
      <c r="RBN105" s="11"/>
      <c r="RBO105" s="11"/>
      <c r="RBP105" s="11"/>
      <c r="RBQ105" s="11"/>
      <c r="RBR105" s="11"/>
      <c r="RBS105" s="11"/>
      <c r="RBT105" s="11"/>
      <c r="RBU105" s="11"/>
      <c r="RBV105" s="11"/>
      <c r="RBW105" s="11"/>
      <c r="RBX105" s="11"/>
      <c r="RBY105" s="11"/>
      <c r="RBZ105" s="11"/>
      <c r="RCA105" s="11"/>
      <c r="RCB105" s="11"/>
      <c r="RCC105" s="11"/>
      <c r="RCD105" s="11"/>
      <c r="RCE105" s="11"/>
      <c r="RCF105" s="11"/>
      <c r="RCG105" s="11"/>
      <c r="RCH105" s="11"/>
      <c r="RCI105" s="11"/>
      <c r="RCJ105" s="11"/>
      <c r="RCK105" s="11"/>
      <c r="RCL105" s="11"/>
      <c r="RCM105" s="11"/>
      <c r="RCN105" s="11"/>
      <c r="RCO105" s="11"/>
      <c r="RCP105" s="11"/>
      <c r="RCQ105" s="11"/>
      <c r="RCR105" s="11"/>
      <c r="RCS105" s="11"/>
      <c r="RCT105" s="11"/>
      <c r="RCU105" s="11"/>
      <c r="RCV105" s="11"/>
      <c r="RCW105" s="11"/>
      <c r="RCX105" s="11"/>
      <c r="RCY105" s="11"/>
      <c r="RCZ105" s="11"/>
      <c r="RDA105" s="11"/>
      <c r="RDB105" s="11"/>
      <c r="RDC105" s="11"/>
      <c r="RDD105" s="11"/>
      <c r="RDE105" s="11"/>
      <c r="RDF105" s="11"/>
      <c r="RDG105" s="11"/>
      <c r="RDH105" s="11"/>
      <c r="RDI105" s="11"/>
      <c r="RDJ105" s="11"/>
      <c r="RDK105" s="11"/>
      <c r="RDL105" s="11"/>
      <c r="RDM105" s="11"/>
      <c r="RDN105" s="11"/>
      <c r="RDO105" s="11"/>
      <c r="RDP105" s="11"/>
      <c r="RDQ105" s="11"/>
      <c r="RDR105" s="11"/>
      <c r="RDS105" s="11"/>
      <c r="RDT105" s="11"/>
      <c r="RDU105" s="11"/>
      <c r="RDV105" s="11"/>
      <c r="RDW105" s="11"/>
      <c r="RDX105" s="11"/>
      <c r="RDY105" s="11"/>
      <c r="RDZ105" s="11"/>
      <c r="REA105" s="11"/>
      <c r="REB105" s="11"/>
      <c r="REC105" s="11"/>
      <c r="RED105" s="11"/>
      <c r="REE105" s="11"/>
      <c r="REF105" s="11"/>
      <c r="REG105" s="11"/>
      <c r="REH105" s="11"/>
      <c r="REI105" s="11"/>
      <c r="REJ105" s="11"/>
      <c r="REK105" s="11"/>
      <c r="REL105" s="11"/>
      <c r="REM105" s="11"/>
      <c r="REN105" s="11"/>
      <c r="REO105" s="11"/>
      <c r="REP105" s="11"/>
      <c r="REQ105" s="11"/>
      <c r="RER105" s="11"/>
      <c r="RES105" s="11"/>
      <c r="RET105" s="11"/>
      <c r="REU105" s="11"/>
      <c r="REV105" s="11"/>
      <c r="REW105" s="11"/>
      <c r="REX105" s="11"/>
      <c r="REY105" s="11"/>
      <c r="REZ105" s="11"/>
      <c r="RFA105" s="11"/>
      <c r="RFB105" s="11"/>
      <c r="RFC105" s="11"/>
      <c r="RFD105" s="11"/>
      <c r="RFE105" s="11"/>
      <c r="RFF105" s="11"/>
      <c r="RFG105" s="11"/>
      <c r="RFH105" s="11"/>
      <c r="RFI105" s="11"/>
      <c r="RFJ105" s="11"/>
      <c r="RFK105" s="11"/>
      <c r="RFL105" s="11"/>
      <c r="RFM105" s="11"/>
      <c r="RFN105" s="11"/>
      <c r="RFO105" s="11"/>
      <c r="RFP105" s="11"/>
      <c r="RFQ105" s="11"/>
      <c r="RFR105" s="11"/>
      <c r="RFS105" s="11"/>
      <c r="RFT105" s="11"/>
      <c r="RFU105" s="11"/>
      <c r="RFV105" s="11"/>
      <c r="RFW105" s="11"/>
      <c r="RFX105" s="11"/>
      <c r="RFY105" s="11"/>
      <c r="RFZ105" s="11"/>
      <c r="RGA105" s="11"/>
      <c r="RGB105" s="11"/>
      <c r="RGC105" s="11"/>
      <c r="RGD105" s="11"/>
      <c r="RGE105" s="11"/>
      <c r="RGF105" s="11"/>
      <c r="RGG105" s="11"/>
      <c r="RGH105" s="11"/>
      <c r="RGI105" s="11"/>
      <c r="RGJ105" s="11"/>
      <c r="RGK105" s="11"/>
      <c r="RGL105" s="11"/>
      <c r="RGM105" s="11"/>
      <c r="RGN105" s="11"/>
      <c r="RGO105" s="11"/>
      <c r="RGP105" s="11"/>
      <c r="RGQ105" s="11"/>
      <c r="RGR105" s="11"/>
      <c r="RGS105" s="11"/>
      <c r="RGT105" s="11"/>
      <c r="RGU105" s="11"/>
      <c r="RGV105" s="11"/>
      <c r="RGW105" s="11"/>
      <c r="RGX105" s="11"/>
      <c r="RGY105" s="11"/>
      <c r="RGZ105" s="11"/>
      <c r="RHA105" s="11"/>
      <c r="RHB105" s="11"/>
      <c r="RHC105" s="11"/>
      <c r="RHD105" s="11"/>
      <c r="RHE105" s="11"/>
      <c r="RHF105" s="11"/>
      <c r="RHG105" s="11"/>
      <c r="RHH105" s="11"/>
      <c r="RHI105" s="11"/>
      <c r="RHJ105" s="11"/>
      <c r="RHK105" s="11"/>
      <c r="RHL105" s="11"/>
      <c r="RHM105" s="11"/>
      <c r="RHN105" s="11"/>
      <c r="RHO105" s="11"/>
      <c r="RHP105" s="11"/>
      <c r="RHQ105" s="11"/>
      <c r="RHR105" s="11"/>
      <c r="RHS105" s="11"/>
      <c r="RHT105" s="11"/>
      <c r="RHU105" s="11"/>
      <c r="RHV105" s="11"/>
      <c r="RHW105" s="11"/>
      <c r="RHX105" s="11"/>
      <c r="RHY105" s="11"/>
      <c r="RHZ105" s="11"/>
      <c r="RIA105" s="11"/>
      <c r="RIB105" s="11"/>
      <c r="RIC105" s="11"/>
      <c r="RID105" s="11"/>
      <c r="RIE105" s="11"/>
      <c r="RIF105" s="11"/>
      <c r="RIG105" s="11"/>
      <c r="RIH105" s="11"/>
      <c r="RII105" s="11"/>
      <c r="RIJ105" s="11"/>
      <c r="RIK105" s="11"/>
      <c r="RIL105" s="11"/>
      <c r="RIM105" s="11"/>
      <c r="RIN105" s="11"/>
      <c r="RIO105" s="11"/>
      <c r="RIP105" s="11"/>
      <c r="RIQ105" s="11"/>
      <c r="RIR105" s="11"/>
      <c r="RIS105" s="11"/>
      <c r="RIT105" s="11"/>
      <c r="RIU105" s="11"/>
      <c r="RIV105" s="11"/>
      <c r="RIW105" s="11"/>
      <c r="RIX105" s="11"/>
      <c r="RIY105" s="11"/>
      <c r="RIZ105" s="11"/>
      <c r="RJA105" s="11"/>
      <c r="RJB105" s="11"/>
      <c r="RJC105" s="11"/>
      <c r="RJD105" s="11"/>
      <c r="RJE105" s="11"/>
      <c r="RJF105" s="11"/>
      <c r="RJG105" s="11"/>
      <c r="RJH105" s="11"/>
      <c r="RJI105" s="11"/>
      <c r="RJJ105" s="11"/>
      <c r="RJK105" s="11"/>
      <c r="RJL105" s="11"/>
      <c r="RJM105" s="11"/>
      <c r="RJN105" s="11"/>
      <c r="RJO105" s="11"/>
      <c r="RJP105" s="11"/>
      <c r="RJQ105" s="11"/>
      <c r="RJR105" s="11"/>
      <c r="RJS105" s="11"/>
      <c r="RJT105" s="11"/>
      <c r="RJU105" s="11"/>
      <c r="RJV105" s="11"/>
      <c r="RJW105" s="11"/>
      <c r="RJX105" s="11"/>
      <c r="RJY105" s="11"/>
      <c r="RJZ105" s="11"/>
      <c r="RKA105" s="11"/>
      <c r="RKB105" s="11"/>
      <c r="RKC105" s="11"/>
      <c r="RKD105" s="11"/>
      <c r="RKE105" s="11"/>
      <c r="RKF105" s="11"/>
      <c r="RKG105" s="11"/>
      <c r="RKH105" s="11"/>
      <c r="RKI105" s="11"/>
      <c r="RKJ105" s="11"/>
      <c r="RKK105" s="11"/>
      <c r="RKL105" s="11"/>
      <c r="RKM105" s="11"/>
      <c r="RKN105" s="11"/>
      <c r="RKO105" s="11"/>
      <c r="RKP105" s="11"/>
      <c r="RKQ105" s="11"/>
      <c r="RKR105" s="11"/>
      <c r="RKS105" s="11"/>
      <c r="RKT105" s="11"/>
      <c r="RKU105" s="11"/>
      <c r="RKV105" s="11"/>
      <c r="RKW105" s="11"/>
      <c r="RKX105" s="11"/>
      <c r="RKY105" s="11"/>
      <c r="RKZ105" s="11"/>
      <c r="RLA105" s="11"/>
      <c r="RLB105" s="11"/>
      <c r="RLC105" s="11"/>
      <c r="RLD105" s="11"/>
      <c r="RLE105" s="11"/>
      <c r="RLF105" s="11"/>
      <c r="RLG105" s="11"/>
      <c r="RLH105" s="11"/>
      <c r="RLI105" s="11"/>
      <c r="RLJ105" s="11"/>
      <c r="RLK105" s="11"/>
      <c r="RLL105" s="11"/>
      <c r="RLM105" s="11"/>
      <c r="RLN105" s="11"/>
      <c r="RLO105" s="11"/>
      <c r="RLP105" s="11"/>
      <c r="RLQ105" s="11"/>
      <c r="RLR105" s="11"/>
      <c r="RLS105" s="11"/>
      <c r="RLT105" s="11"/>
      <c r="RLU105" s="11"/>
      <c r="RLV105" s="11"/>
      <c r="RLW105" s="11"/>
      <c r="RLX105" s="11"/>
      <c r="RLY105" s="11"/>
      <c r="RLZ105" s="11"/>
      <c r="RMA105" s="11"/>
      <c r="RMB105" s="11"/>
      <c r="RMC105" s="11"/>
      <c r="RMD105" s="11"/>
      <c r="RME105" s="11"/>
      <c r="RMF105" s="11"/>
      <c r="RMG105" s="11"/>
      <c r="RMH105" s="11"/>
      <c r="RMI105" s="11"/>
      <c r="RMJ105" s="11"/>
      <c r="RMK105" s="11"/>
      <c r="RML105" s="11"/>
      <c r="RMM105" s="11"/>
      <c r="RMN105" s="11"/>
      <c r="RMO105" s="11"/>
      <c r="RMP105" s="11"/>
      <c r="RMQ105" s="11"/>
      <c r="RMR105" s="11"/>
      <c r="RMS105" s="11"/>
      <c r="RMT105" s="11"/>
      <c r="RMU105" s="11"/>
      <c r="RMV105" s="11"/>
      <c r="RMW105" s="11"/>
      <c r="RMX105" s="11"/>
      <c r="RMY105" s="11"/>
      <c r="RMZ105" s="11"/>
      <c r="RNA105" s="11"/>
      <c r="RNB105" s="11"/>
      <c r="RNC105" s="11"/>
      <c r="RND105" s="11"/>
      <c r="RNE105" s="11"/>
      <c r="RNF105" s="11"/>
      <c r="RNG105" s="11"/>
      <c r="RNH105" s="11"/>
      <c r="RNI105" s="11"/>
      <c r="RNJ105" s="11"/>
      <c r="RNK105" s="11"/>
      <c r="RNL105" s="11"/>
      <c r="RNM105" s="11"/>
      <c r="RNN105" s="11"/>
      <c r="RNO105" s="11"/>
      <c r="RNP105" s="11"/>
      <c r="RNQ105" s="11"/>
      <c r="RNR105" s="11"/>
      <c r="RNS105" s="11"/>
      <c r="RNT105" s="11"/>
      <c r="RNU105" s="11"/>
      <c r="RNV105" s="11"/>
      <c r="RNW105" s="11"/>
      <c r="RNX105" s="11"/>
      <c r="RNY105" s="11"/>
      <c r="RNZ105" s="11"/>
      <c r="ROA105" s="11"/>
      <c r="ROB105" s="11"/>
      <c r="ROC105" s="11"/>
      <c r="ROD105" s="11"/>
      <c r="ROE105" s="11"/>
      <c r="ROF105" s="11"/>
      <c r="ROG105" s="11"/>
      <c r="ROH105" s="11"/>
      <c r="ROI105" s="11"/>
      <c r="ROJ105" s="11"/>
      <c r="ROK105" s="11"/>
      <c r="ROL105" s="11"/>
      <c r="ROM105" s="11"/>
      <c r="RON105" s="11"/>
      <c r="ROO105" s="11"/>
      <c r="ROP105" s="11"/>
      <c r="ROQ105" s="11"/>
      <c r="ROR105" s="11"/>
      <c r="ROS105" s="11"/>
      <c r="ROT105" s="11"/>
      <c r="ROU105" s="11"/>
      <c r="ROV105" s="11"/>
      <c r="ROW105" s="11"/>
      <c r="ROX105" s="11"/>
      <c r="ROY105" s="11"/>
      <c r="ROZ105" s="11"/>
      <c r="RPA105" s="11"/>
      <c r="RPB105" s="11"/>
      <c r="RPC105" s="11"/>
      <c r="RPD105" s="11"/>
      <c r="RPE105" s="11"/>
      <c r="RPF105" s="11"/>
      <c r="RPG105" s="11"/>
      <c r="RPH105" s="11"/>
      <c r="RPI105" s="11"/>
      <c r="RPJ105" s="11"/>
      <c r="RPK105" s="11"/>
      <c r="RPL105" s="11"/>
      <c r="RPM105" s="11"/>
      <c r="RPN105" s="11"/>
      <c r="RPO105" s="11"/>
      <c r="RPP105" s="11"/>
      <c r="RPQ105" s="11"/>
      <c r="RPR105" s="11"/>
      <c r="RPS105" s="11"/>
      <c r="RPT105" s="11"/>
      <c r="RPU105" s="11"/>
      <c r="RPV105" s="11"/>
      <c r="RPW105" s="11"/>
      <c r="RPX105" s="11"/>
      <c r="RPY105" s="11"/>
      <c r="RPZ105" s="11"/>
      <c r="RQA105" s="11"/>
      <c r="RQB105" s="11"/>
      <c r="RQC105" s="11"/>
      <c r="RQD105" s="11"/>
      <c r="RQE105" s="11"/>
      <c r="RQF105" s="11"/>
      <c r="RQG105" s="11"/>
      <c r="RQH105" s="11"/>
      <c r="RQI105" s="11"/>
      <c r="RQJ105" s="11"/>
      <c r="RQK105" s="11"/>
      <c r="RQL105" s="11"/>
      <c r="RQM105" s="11"/>
      <c r="RQN105" s="11"/>
      <c r="RQO105" s="11"/>
      <c r="RQP105" s="11"/>
      <c r="RQQ105" s="11"/>
      <c r="RQR105" s="11"/>
      <c r="RQS105" s="11"/>
      <c r="RQT105" s="11"/>
      <c r="RQU105" s="11"/>
      <c r="RQV105" s="11"/>
      <c r="RQW105" s="11"/>
      <c r="RQX105" s="11"/>
      <c r="RQY105" s="11"/>
      <c r="RQZ105" s="11"/>
      <c r="RRA105" s="11"/>
      <c r="RRB105" s="11"/>
      <c r="RRC105" s="11"/>
      <c r="RRD105" s="11"/>
      <c r="RRE105" s="11"/>
      <c r="RRF105" s="11"/>
      <c r="RRG105" s="11"/>
      <c r="RRH105" s="11"/>
      <c r="RRI105" s="11"/>
      <c r="RRJ105" s="11"/>
      <c r="RRK105" s="11"/>
      <c r="RRL105" s="11"/>
      <c r="RRM105" s="11"/>
      <c r="RRN105" s="11"/>
      <c r="RRO105" s="11"/>
      <c r="RRP105" s="11"/>
      <c r="RRQ105" s="11"/>
      <c r="RRR105" s="11"/>
      <c r="RRS105" s="11"/>
      <c r="RRT105" s="11"/>
      <c r="RRU105" s="11"/>
      <c r="RRV105" s="11"/>
      <c r="RRW105" s="11"/>
      <c r="RRX105" s="11"/>
      <c r="RRY105" s="11"/>
      <c r="RRZ105" s="11"/>
      <c r="RSA105" s="11"/>
      <c r="RSB105" s="11"/>
      <c r="RSC105" s="11"/>
      <c r="RSD105" s="11"/>
      <c r="RSE105" s="11"/>
      <c r="RSF105" s="11"/>
      <c r="RSG105" s="11"/>
      <c r="RSH105" s="11"/>
      <c r="RSI105" s="11"/>
      <c r="RSJ105" s="11"/>
      <c r="RSK105" s="11"/>
      <c r="RSL105" s="11"/>
      <c r="RSM105" s="11"/>
      <c r="RSN105" s="11"/>
      <c r="RSO105" s="11"/>
      <c r="RSP105" s="11"/>
      <c r="RSQ105" s="11"/>
      <c r="RSR105" s="11"/>
      <c r="RSS105" s="11"/>
      <c r="RST105" s="11"/>
      <c r="RSU105" s="11"/>
      <c r="RSV105" s="11"/>
      <c r="RSW105" s="11"/>
      <c r="RSX105" s="11"/>
      <c r="RSY105" s="11"/>
      <c r="RSZ105" s="11"/>
      <c r="RTA105" s="11"/>
      <c r="RTB105" s="11"/>
      <c r="RTC105" s="11"/>
      <c r="RTD105" s="11"/>
      <c r="RTE105" s="11"/>
      <c r="RTF105" s="11"/>
      <c r="RTG105" s="11"/>
      <c r="RTH105" s="11"/>
      <c r="RTI105" s="11"/>
      <c r="RTJ105" s="11"/>
      <c r="RTK105" s="11"/>
      <c r="RTL105" s="11"/>
      <c r="RTM105" s="11"/>
      <c r="RTN105" s="11"/>
      <c r="RTO105" s="11"/>
      <c r="RTP105" s="11"/>
      <c r="RTQ105" s="11"/>
      <c r="RTR105" s="11"/>
      <c r="RTS105" s="11"/>
      <c r="RTT105" s="11"/>
      <c r="RTU105" s="11"/>
      <c r="RTV105" s="11"/>
      <c r="RTW105" s="11"/>
      <c r="RTX105" s="11"/>
      <c r="RTY105" s="11"/>
      <c r="RTZ105" s="11"/>
      <c r="RUA105" s="11"/>
      <c r="RUB105" s="11"/>
      <c r="RUC105" s="11"/>
      <c r="RUD105" s="11"/>
      <c r="RUE105" s="11"/>
      <c r="RUF105" s="11"/>
      <c r="RUG105" s="11"/>
      <c r="RUH105" s="11"/>
      <c r="RUI105" s="11"/>
      <c r="RUJ105" s="11"/>
      <c r="RUK105" s="11"/>
      <c r="RUL105" s="11"/>
      <c r="RUM105" s="11"/>
      <c r="RUN105" s="11"/>
      <c r="RUO105" s="11"/>
      <c r="RUP105" s="11"/>
      <c r="RUQ105" s="11"/>
      <c r="RUR105" s="11"/>
      <c r="RUS105" s="11"/>
      <c r="RUT105" s="11"/>
      <c r="RUU105" s="11"/>
      <c r="RUV105" s="11"/>
      <c r="RUW105" s="11"/>
      <c r="RUX105" s="11"/>
      <c r="RUY105" s="11"/>
      <c r="RUZ105" s="11"/>
      <c r="RVA105" s="11"/>
      <c r="RVB105" s="11"/>
      <c r="RVC105" s="11"/>
      <c r="RVD105" s="11"/>
      <c r="RVE105" s="11"/>
      <c r="RVF105" s="11"/>
      <c r="RVG105" s="11"/>
      <c r="RVH105" s="11"/>
      <c r="RVI105" s="11"/>
      <c r="RVJ105" s="11"/>
      <c r="RVK105" s="11"/>
      <c r="RVL105" s="11"/>
      <c r="RVM105" s="11"/>
      <c r="RVN105" s="11"/>
      <c r="RVO105" s="11"/>
      <c r="RVP105" s="11"/>
      <c r="RVQ105" s="11"/>
      <c r="RVR105" s="11"/>
      <c r="RVS105" s="11"/>
      <c r="RVT105" s="11"/>
      <c r="RVU105" s="11"/>
      <c r="RVV105" s="11"/>
      <c r="RVW105" s="11"/>
      <c r="RVX105" s="11"/>
      <c r="RVY105" s="11"/>
      <c r="RVZ105" s="11"/>
      <c r="RWA105" s="11"/>
      <c r="RWB105" s="11"/>
      <c r="RWC105" s="11"/>
      <c r="RWD105" s="11"/>
      <c r="RWE105" s="11"/>
      <c r="RWF105" s="11"/>
      <c r="RWG105" s="11"/>
      <c r="RWH105" s="11"/>
      <c r="RWI105" s="11"/>
      <c r="RWJ105" s="11"/>
      <c r="RWK105" s="11"/>
      <c r="RWL105" s="11"/>
      <c r="RWM105" s="11"/>
      <c r="RWN105" s="11"/>
      <c r="RWO105" s="11"/>
      <c r="RWP105" s="11"/>
      <c r="RWQ105" s="11"/>
      <c r="RWR105" s="11"/>
      <c r="RWS105" s="11"/>
      <c r="RWT105" s="11"/>
      <c r="RWU105" s="11"/>
      <c r="RWV105" s="11"/>
      <c r="RWW105" s="11"/>
      <c r="RWX105" s="11"/>
      <c r="RWY105" s="11"/>
      <c r="RWZ105" s="11"/>
      <c r="RXA105" s="11"/>
      <c r="RXB105" s="11"/>
      <c r="RXC105" s="11"/>
      <c r="RXD105" s="11"/>
      <c r="RXE105" s="11"/>
      <c r="RXF105" s="11"/>
      <c r="RXG105" s="11"/>
      <c r="RXH105" s="11"/>
      <c r="RXI105" s="11"/>
      <c r="RXJ105" s="11"/>
      <c r="RXK105" s="11"/>
      <c r="RXL105" s="11"/>
      <c r="RXM105" s="11"/>
      <c r="RXN105" s="11"/>
      <c r="RXO105" s="11"/>
      <c r="RXP105" s="11"/>
      <c r="RXQ105" s="11"/>
      <c r="RXR105" s="11"/>
      <c r="RXS105" s="11"/>
      <c r="RXT105" s="11"/>
      <c r="RXU105" s="11"/>
      <c r="RXV105" s="11"/>
      <c r="RXW105" s="11"/>
      <c r="RXX105" s="11"/>
      <c r="RXY105" s="11"/>
      <c r="RXZ105" s="11"/>
      <c r="RYA105" s="11"/>
      <c r="RYB105" s="11"/>
      <c r="RYC105" s="11"/>
      <c r="RYD105" s="11"/>
      <c r="RYE105" s="11"/>
      <c r="RYF105" s="11"/>
      <c r="RYG105" s="11"/>
      <c r="RYH105" s="11"/>
      <c r="RYI105" s="11"/>
      <c r="RYJ105" s="11"/>
      <c r="RYK105" s="11"/>
      <c r="RYL105" s="11"/>
      <c r="RYM105" s="11"/>
      <c r="RYN105" s="11"/>
      <c r="RYO105" s="11"/>
      <c r="RYP105" s="11"/>
      <c r="RYQ105" s="11"/>
      <c r="RYR105" s="11"/>
      <c r="RYS105" s="11"/>
      <c r="RYT105" s="11"/>
      <c r="RYU105" s="11"/>
      <c r="RYV105" s="11"/>
      <c r="RYW105" s="11"/>
      <c r="RYX105" s="11"/>
      <c r="RYY105" s="11"/>
      <c r="RYZ105" s="11"/>
      <c r="RZA105" s="11"/>
      <c r="RZB105" s="11"/>
      <c r="RZC105" s="11"/>
      <c r="RZD105" s="11"/>
      <c r="RZE105" s="11"/>
      <c r="RZF105" s="11"/>
      <c r="RZG105" s="11"/>
      <c r="RZH105" s="11"/>
      <c r="RZI105" s="11"/>
      <c r="RZJ105" s="11"/>
      <c r="RZK105" s="11"/>
      <c r="RZL105" s="11"/>
      <c r="RZM105" s="11"/>
      <c r="RZN105" s="11"/>
      <c r="RZO105" s="11"/>
      <c r="RZP105" s="11"/>
      <c r="RZQ105" s="11"/>
      <c r="RZR105" s="11"/>
      <c r="RZS105" s="11"/>
      <c r="RZT105" s="11"/>
      <c r="RZU105" s="11"/>
      <c r="RZV105" s="11"/>
      <c r="RZW105" s="11"/>
      <c r="RZX105" s="11"/>
      <c r="RZY105" s="11"/>
      <c r="RZZ105" s="11"/>
      <c r="SAA105" s="11"/>
      <c r="SAB105" s="11"/>
      <c r="SAC105" s="11"/>
      <c r="SAD105" s="11"/>
      <c r="SAE105" s="11"/>
      <c r="SAF105" s="11"/>
      <c r="SAG105" s="11"/>
      <c r="SAH105" s="11"/>
      <c r="SAI105" s="11"/>
      <c r="SAJ105" s="11"/>
      <c r="SAK105" s="11"/>
      <c r="SAL105" s="11"/>
      <c r="SAM105" s="11"/>
      <c r="SAN105" s="11"/>
      <c r="SAO105" s="11"/>
      <c r="SAP105" s="11"/>
      <c r="SAQ105" s="11"/>
      <c r="SAR105" s="11"/>
      <c r="SAS105" s="11"/>
      <c r="SAT105" s="11"/>
      <c r="SAU105" s="11"/>
      <c r="SAV105" s="11"/>
      <c r="SAW105" s="11"/>
      <c r="SAX105" s="11"/>
      <c r="SAY105" s="11"/>
      <c r="SAZ105" s="11"/>
      <c r="SBA105" s="11"/>
      <c r="SBB105" s="11"/>
      <c r="SBC105" s="11"/>
      <c r="SBD105" s="11"/>
      <c r="SBE105" s="11"/>
      <c r="SBF105" s="11"/>
      <c r="SBG105" s="11"/>
      <c r="SBH105" s="11"/>
      <c r="SBI105" s="11"/>
      <c r="SBJ105" s="11"/>
      <c r="SBK105" s="11"/>
      <c r="SBL105" s="11"/>
      <c r="SBM105" s="11"/>
      <c r="SBN105" s="11"/>
      <c r="SBO105" s="11"/>
      <c r="SBP105" s="11"/>
      <c r="SBQ105" s="11"/>
      <c r="SBR105" s="11"/>
      <c r="SBS105" s="11"/>
      <c r="SBT105" s="11"/>
      <c r="SBU105" s="11"/>
      <c r="SBV105" s="11"/>
      <c r="SBW105" s="11"/>
      <c r="SBX105" s="11"/>
      <c r="SBY105" s="11"/>
      <c r="SBZ105" s="11"/>
      <c r="SCA105" s="11"/>
      <c r="SCB105" s="11"/>
      <c r="SCC105" s="11"/>
      <c r="SCD105" s="11"/>
      <c r="SCE105" s="11"/>
      <c r="SCF105" s="11"/>
      <c r="SCG105" s="11"/>
      <c r="SCH105" s="11"/>
      <c r="SCI105" s="11"/>
      <c r="SCJ105" s="11"/>
      <c r="SCK105" s="11"/>
      <c r="SCL105" s="11"/>
      <c r="SCM105" s="11"/>
      <c r="SCN105" s="11"/>
      <c r="SCO105" s="11"/>
      <c r="SCP105" s="11"/>
      <c r="SCQ105" s="11"/>
      <c r="SCR105" s="11"/>
      <c r="SCS105" s="11"/>
      <c r="SCT105" s="11"/>
      <c r="SCU105" s="11"/>
      <c r="SCV105" s="11"/>
      <c r="SCW105" s="11"/>
      <c r="SCX105" s="11"/>
      <c r="SCY105" s="11"/>
      <c r="SCZ105" s="11"/>
      <c r="SDA105" s="11"/>
      <c r="SDB105" s="11"/>
      <c r="SDC105" s="11"/>
      <c r="SDD105" s="11"/>
      <c r="SDE105" s="11"/>
      <c r="SDF105" s="11"/>
      <c r="SDG105" s="11"/>
      <c r="SDH105" s="11"/>
      <c r="SDI105" s="11"/>
      <c r="SDJ105" s="11"/>
      <c r="SDK105" s="11"/>
      <c r="SDL105" s="11"/>
      <c r="SDM105" s="11"/>
      <c r="SDN105" s="11"/>
      <c r="SDO105" s="11"/>
      <c r="SDP105" s="11"/>
      <c r="SDQ105" s="11"/>
      <c r="SDR105" s="11"/>
      <c r="SDS105" s="11"/>
      <c r="SDT105" s="11"/>
      <c r="SDU105" s="11"/>
      <c r="SDV105" s="11"/>
      <c r="SDW105" s="11"/>
      <c r="SDX105" s="11"/>
      <c r="SDY105" s="11"/>
      <c r="SDZ105" s="11"/>
      <c r="SEA105" s="11"/>
      <c r="SEB105" s="11"/>
      <c r="SEC105" s="11"/>
      <c r="SED105" s="11"/>
      <c r="SEE105" s="11"/>
      <c r="SEF105" s="11"/>
      <c r="SEG105" s="11"/>
      <c r="SEH105" s="11"/>
      <c r="SEI105" s="11"/>
      <c r="SEJ105" s="11"/>
      <c r="SEK105" s="11"/>
      <c r="SEL105" s="11"/>
      <c r="SEM105" s="11"/>
      <c r="SEN105" s="11"/>
      <c r="SEO105" s="11"/>
      <c r="SEP105" s="11"/>
      <c r="SEQ105" s="11"/>
      <c r="SER105" s="11"/>
      <c r="SES105" s="11"/>
      <c r="SET105" s="11"/>
      <c r="SEU105" s="11"/>
      <c r="SEV105" s="11"/>
      <c r="SEW105" s="11"/>
      <c r="SEX105" s="11"/>
      <c r="SEY105" s="11"/>
      <c r="SEZ105" s="11"/>
      <c r="SFA105" s="11"/>
      <c r="SFB105" s="11"/>
      <c r="SFC105" s="11"/>
      <c r="SFD105" s="11"/>
      <c r="SFE105" s="11"/>
      <c r="SFF105" s="11"/>
      <c r="SFG105" s="11"/>
      <c r="SFH105" s="11"/>
      <c r="SFI105" s="11"/>
      <c r="SFJ105" s="11"/>
      <c r="SFK105" s="11"/>
      <c r="SFL105" s="11"/>
      <c r="SFM105" s="11"/>
      <c r="SFN105" s="11"/>
      <c r="SFO105" s="11"/>
      <c r="SFP105" s="11"/>
      <c r="SFQ105" s="11"/>
      <c r="SFR105" s="11"/>
      <c r="SFS105" s="11"/>
      <c r="SFT105" s="11"/>
      <c r="SFU105" s="11"/>
      <c r="SFV105" s="11"/>
      <c r="SFW105" s="11"/>
      <c r="SFX105" s="11"/>
      <c r="SFY105" s="11"/>
      <c r="SFZ105" s="11"/>
      <c r="SGA105" s="11"/>
      <c r="SGB105" s="11"/>
      <c r="SGC105" s="11"/>
      <c r="SGD105" s="11"/>
      <c r="SGE105" s="11"/>
      <c r="SGF105" s="11"/>
      <c r="SGG105" s="11"/>
      <c r="SGH105" s="11"/>
      <c r="SGI105" s="11"/>
      <c r="SGJ105" s="11"/>
      <c r="SGK105" s="11"/>
      <c r="SGL105" s="11"/>
      <c r="SGM105" s="11"/>
      <c r="SGN105" s="11"/>
      <c r="SGO105" s="11"/>
      <c r="SGP105" s="11"/>
      <c r="SGQ105" s="11"/>
      <c r="SGR105" s="11"/>
      <c r="SGS105" s="11"/>
      <c r="SGT105" s="11"/>
      <c r="SGU105" s="11"/>
      <c r="SGV105" s="11"/>
      <c r="SGW105" s="11"/>
      <c r="SGX105" s="11"/>
      <c r="SGY105" s="11"/>
      <c r="SGZ105" s="11"/>
      <c r="SHA105" s="11"/>
      <c r="SHB105" s="11"/>
      <c r="SHC105" s="11"/>
      <c r="SHD105" s="11"/>
      <c r="SHE105" s="11"/>
      <c r="SHF105" s="11"/>
      <c r="SHG105" s="11"/>
      <c r="SHH105" s="11"/>
      <c r="SHI105" s="11"/>
      <c r="SHJ105" s="11"/>
      <c r="SHK105" s="11"/>
      <c r="SHL105" s="11"/>
      <c r="SHM105" s="11"/>
      <c r="SHN105" s="11"/>
      <c r="SHO105" s="11"/>
      <c r="SHP105" s="11"/>
      <c r="SHQ105" s="11"/>
      <c r="SHR105" s="11"/>
      <c r="SHS105" s="11"/>
      <c r="SHT105" s="11"/>
      <c r="SHU105" s="11"/>
      <c r="SHV105" s="11"/>
      <c r="SHW105" s="11"/>
      <c r="SHX105" s="11"/>
      <c r="SHY105" s="11"/>
      <c r="SHZ105" s="11"/>
      <c r="SIA105" s="11"/>
      <c r="SIB105" s="11"/>
      <c r="SIC105" s="11"/>
      <c r="SID105" s="11"/>
      <c r="SIE105" s="11"/>
      <c r="SIF105" s="11"/>
      <c r="SIG105" s="11"/>
      <c r="SIH105" s="11"/>
      <c r="SII105" s="11"/>
      <c r="SIJ105" s="11"/>
      <c r="SIK105" s="11"/>
      <c r="SIL105" s="11"/>
      <c r="SIM105" s="11"/>
      <c r="SIN105" s="11"/>
      <c r="SIO105" s="11"/>
      <c r="SIP105" s="11"/>
      <c r="SIQ105" s="11"/>
      <c r="SIR105" s="11"/>
      <c r="SIS105" s="11"/>
      <c r="SIT105" s="11"/>
      <c r="SIU105" s="11"/>
      <c r="SIV105" s="11"/>
      <c r="SIW105" s="11"/>
      <c r="SIX105" s="11"/>
      <c r="SIY105" s="11"/>
      <c r="SIZ105" s="11"/>
      <c r="SJA105" s="11"/>
      <c r="SJB105" s="11"/>
      <c r="SJC105" s="11"/>
      <c r="SJD105" s="11"/>
      <c r="SJE105" s="11"/>
      <c r="SJF105" s="11"/>
      <c r="SJG105" s="11"/>
      <c r="SJH105" s="11"/>
      <c r="SJI105" s="11"/>
      <c r="SJJ105" s="11"/>
      <c r="SJK105" s="11"/>
      <c r="SJL105" s="11"/>
      <c r="SJM105" s="11"/>
      <c r="SJN105" s="11"/>
      <c r="SJO105" s="11"/>
      <c r="SJP105" s="11"/>
      <c r="SJQ105" s="11"/>
      <c r="SJR105" s="11"/>
      <c r="SJS105" s="11"/>
      <c r="SJT105" s="11"/>
      <c r="SJU105" s="11"/>
      <c r="SJV105" s="11"/>
      <c r="SJW105" s="11"/>
      <c r="SJX105" s="11"/>
      <c r="SJY105" s="11"/>
      <c r="SJZ105" s="11"/>
      <c r="SKA105" s="11"/>
      <c r="SKB105" s="11"/>
      <c r="SKC105" s="11"/>
      <c r="SKD105" s="11"/>
      <c r="SKE105" s="11"/>
      <c r="SKF105" s="11"/>
      <c r="SKG105" s="11"/>
      <c r="SKH105" s="11"/>
      <c r="SKI105" s="11"/>
      <c r="SKJ105" s="11"/>
      <c r="SKK105" s="11"/>
      <c r="SKL105" s="11"/>
      <c r="SKM105" s="11"/>
      <c r="SKN105" s="11"/>
      <c r="SKO105" s="11"/>
      <c r="SKP105" s="11"/>
      <c r="SKQ105" s="11"/>
      <c r="SKR105" s="11"/>
      <c r="SKS105" s="11"/>
      <c r="SKT105" s="11"/>
      <c r="SKU105" s="11"/>
      <c r="SKV105" s="11"/>
      <c r="SKW105" s="11"/>
      <c r="SKX105" s="11"/>
      <c r="SKY105" s="11"/>
      <c r="SKZ105" s="11"/>
      <c r="SLA105" s="11"/>
      <c r="SLB105" s="11"/>
      <c r="SLC105" s="11"/>
      <c r="SLD105" s="11"/>
      <c r="SLE105" s="11"/>
      <c r="SLF105" s="11"/>
      <c r="SLG105" s="11"/>
      <c r="SLH105" s="11"/>
      <c r="SLI105" s="11"/>
      <c r="SLJ105" s="11"/>
      <c r="SLK105" s="11"/>
      <c r="SLL105" s="11"/>
      <c r="SLM105" s="11"/>
      <c r="SLN105" s="11"/>
      <c r="SLO105" s="11"/>
      <c r="SLP105" s="11"/>
      <c r="SLQ105" s="11"/>
      <c r="SLR105" s="11"/>
      <c r="SLS105" s="11"/>
      <c r="SLT105" s="11"/>
      <c r="SLU105" s="11"/>
      <c r="SLV105" s="11"/>
      <c r="SLW105" s="11"/>
      <c r="SLX105" s="11"/>
      <c r="SLY105" s="11"/>
      <c r="SLZ105" s="11"/>
      <c r="SMA105" s="11"/>
      <c r="SMB105" s="11"/>
      <c r="SMC105" s="11"/>
      <c r="SMD105" s="11"/>
      <c r="SME105" s="11"/>
      <c r="SMF105" s="11"/>
      <c r="SMG105" s="11"/>
      <c r="SMH105" s="11"/>
      <c r="SMI105" s="11"/>
      <c r="SMJ105" s="11"/>
      <c r="SMK105" s="11"/>
      <c r="SML105" s="11"/>
      <c r="SMM105" s="11"/>
      <c r="SMN105" s="11"/>
      <c r="SMO105" s="11"/>
      <c r="SMP105" s="11"/>
      <c r="SMQ105" s="11"/>
      <c r="SMR105" s="11"/>
      <c r="SMS105" s="11"/>
      <c r="SMT105" s="11"/>
      <c r="SMU105" s="11"/>
      <c r="SMV105" s="11"/>
      <c r="SMW105" s="11"/>
      <c r="SMX105" s="11"/>
      <c r="SMY105" s="11"/>
      <c r="SMZ105" s="11"/>
      <c r="SNA105" s="11"/>
      <c r="SNB105" s="11"/>
      <c r="SNC105" s="11"/>
      <c r="SND105" s="11"/>
      <c r="SNE105" s="11"/>
      <c r="SNF105" s="11"/>
      <c r="SNG105" s="11"/>
      <c r="SNH105" s="11"/>
      <c r="SNI105" s="11"/>
      <c r="SNJ105" s="11"/>
      <c r="SNK105" s="11"/>
      <c r="SNL105" s="11"/>
      <c r="SNM105" s="11"/>
      <c r="SNN105" s="11"/>
      <c r="SNO105" s="11"/>
      <c r="SNP105" s="11"/>
      <c r="SNQ105" s="11"/>
      <c r="SNR105" s="11"/>
      <c r="SNS105" s="11"/>
      <c r="SNT105" s="11"/>
      <c r="SNU105" s="11"/>
      <c r="SNV105" s="11"/>
      <c r="SNW105" s="11"/>
      <c r="SNX105" s="11"/>
      <c r="SNY105" s="11"/>
      <c r="SNZ105" s="11"/>
      <c r="SOA105" s="11"/>
      <c r="SOB105" s="11"/>
      <c r="SOC105" s="11"/>
      <c r="SOD105" s="11"/>
      <c r="SOE105" s="11"/>
      <c r="SOF105" s="11"/>
      <c r="SOG105" s="11"/>
      <c r="SOH105" s="11"/>
      <c r="SOI105" s="11"/>
      <c r="SOJ105" s="11"/>
      <c r="SOK105" s="11"/>
      <c r="SOL105" s="11"/>
      <c r="SOM105" s="11"/>
      <c r="SON105" s="11"/>
      <c r="SOO105" s="11"/>
      <c r="SOP105" s="11"/>
      <c r="SOQ105" s="11"/>
      <c r="SOR105" s="11"/>
      <c r="SOS105" s="11"/>
      <c r="SOT105" s="11"/>
      <c r="SOU105" s="11"/>
      <c r="SOV105" s="11"/>
      <c r="SOW105" s="11"/>
      <c r="SOX105" s="11"/>
      <c r="SOY105" s="11"/>
      <c r="SOZ105" s="11"/>
      <c r="SPA105" s="11"/>
      <c r="SPB105" s="11"/>
      <c r="SPC105" s="11"/>
      <c r="SPD105" s="11"/>
      <c r="SPE105" s="11"/>
      <c r="SPF105" s="11"/>
      <c r="SPG105" s="11"/>
      <c r="SPH105" s="11"/>
      <c r="SPI105" s="11"/>
      <c r="SPJ105" s="11"/>
      <c r="SPK105" s="11"/>
      <c r="SPL105" s="11"/>
      <c r="SPM105" s="11"/>
      <c r="SPN105" s="11"/>
      <c r="SPO105" s="11"/>
      <c r="SPP105" s="11"/>
      <c r="SPQ105" s="11"/>
      <c r="SPR105" s="11"/>
      <c r="SPS105" s="11"/>
      <c r="SPT105" s="11"/>
      <c r="SPU105" s="11"/>
      <c r="SPV105" s="11"/>
      <c r="SPW105" s="11"/>
      <c r="SPX105" s="11"/>
      <c r="SPY105" s="11"/>
      <c r="SPZ105" s="11"/>
      <c r="SQA105" s="11"/>
      <c r="SQB105" s="11"/>
      <c r="SQC105" s="11"/>
      <c r="SQD105" s="11"/>
      <c r="SQE105" s="11"/>
      <c r="SQF105" s="11"/>
      <c r="SQG105" s="11"/>
      <c r="SQH105" s="11"/>
      <c r="SQI105" s="11"/>
      <c r="SQJ105" s="11"/>
      <c r="SQK105" s="11"/>
      <c r="SQL105" s="11"/>
      <c r="SQM105" s="11"/>
      <c r="SQN105" s="11"/>
      <c r="SQO105" s="11"/>
      <c r="SQP105" s="11"/>
      <c r="SQQ105" s="11"/>
      <c r="SQR105" s="11"/>
      <c r="SQS105" s="11"/>
      <c r="SQT105" s="11"/>
      <c r="SQU105" s="11"/>
      <c r="SQV105" s="11"/>
      <c r="SQW105" s="11"/>
      <c r="SQX105" s="11"/>
      <c r="SQY105" s="11"/>
      <c r="SQZ105" s="11"/>
      <c r="SRA105" s="11"/>
      <c r="SRB105" s="11"/>
      <c r="SRC105" s="11"/>
      <c r="SRD105" s="11"/>
      <c r="SRE105" s="11"/>
      <c r="SRF105" s="11"/>
      <c r="SRG105" s="11"/>
      <c r="SRH105" s="11"/>
      <c r="SRI105" s="11"/>
      <c r="SRJ105" s="11"/>
      <c r="SRK105" s="11"/>
      <c r="SRL105" s="11"/>
      <c r="SRM105" s="11"/>
      <c r="SRN105" s="11"/>
      <c r="SRO105" s="11"/>
      <c r="SRP105" s="11"/>
      <c r="SRQ105" s="11"/>
      <c r="SRR105" s="11"/>
      <c r="SRS105" s="11"/>
      <c r="SRT105" s="11"/>
      <c r="SRU105" s="11"/>
      <c r="SRV105" s="11"/>
      <c r="SRW105" s="11"/>
      <c r="SRX105" s="11"/>
      <c r="SRY105" s="11"/>
      <c r="SRZ105" s="11"/>
      <c r="SSA105" s="11"/>
      <c r="SSB105" s="11"/>
      <c r="SSC105" s="11"/>
      <c r="SSD105" s="11"/>
      <c r="SSE105" s="11"/>
      <c r="SSF105" s="11"/>
      <c r="SSG105" s="11"/>
      <c r="SSH105" s="11"/>
      <c r="SSI105" s="11"/>
      <c r="SSJ105" s="11"/>
      <c r="SSK105" s="11"/>
      <c r="SSL105" s="11"/>
      <c r="SSM105" s="11"/>
      <c r="SSN105" s="11"/>
      <c r="SSO105" s="11"/>
      <c r="SSP105" s="11"/>
      <c r="SSQ105" s="11"/>
      <c r="SSR105" s="11"/>
      <c r="SSS105" s="11"/>
      <c r="SST105" s="11"/>
      <c r="SSU105" s="11"/>
      <c r="SSV105" s="11"/>
      <c r="SSW105" s="11"/>
      <c r="SSX105" s="11"/>
      <c r="SSY105" s="11"/>
      <c r="SSZ105" s="11"/>
      <c r="STA105" s="11"/>
      <c r="STB105" s="11"/>
      <c r="STC105" s="11"/>
      <c r="STD105" s="11"/>
      <c r="STE105" s="11"/>
      <c r="STF105" s="11"/>
      <c r="STG105" s="11"/>
      <c r="STH105" s="11"/>
      <c r="STI105" s="11"/>
      <c r="STJ105" s="11"/>
      <c r="STK105" s="11"/>
      <c r="STL105" s="11"/>
      <c r="STM105" s="11"/>
      <c r="STN105" s="11"/>
      <c r="STO105" s="11"/>
      <c r="STP105" s="11"/>
      <c r="STQ105" s="11"/>
      <c r="STR105" s="11"/>
      <c r="STS105" s="11"/>
      <c r="STT105" s="11"/>
      <c r="STU105" s="11"/>
      <c r="STV105" s="11"/>
      <c r="STW105" s="11"/>
      <c r="STX105" s="11"/>
      <c r="STY105" s="11"/>
      <c r="STZ105" s="11"/>
      <c r="SUA105" s="11"/>
      <c r="SUB105" s="11"/>
      <c r="SUC105" s="11"/>
      <c r="SUD105" s="11"/>
      <c r="SUE105" s="11"/>
      <c r="SUF105" s="11"/>
      <c r="SUG105" s="11"/>
      <c r="SUH105" s="11"/>
      <c r="SUI105" s="11"/>
      <c r="SUJ105" s="11"/>
      <c r="SUK105" s="11"/>
      <c r="SUL105" s="11"/>
      <c r="SUM105" s="11"/>
      <c r="SUN105" s="11"/>
      <c r="SUO105" s="11"/>
      <c r="SUP105" s="11"/>
      <c r="SUQ105" s="11"/>
      <c r="SUR105" s="11"/>
      <c r="SUS105" s="11"/>
      <c r="SUT105" s="11"/>
      <c r="SUU105" s="11"/>
      <c r="SUV105" s="11"/>
      <c r="SUW105" s="11"/>
      <c r="SUX105" s="11"/>
      <c r="SUY105" s="11"/>
      <c r="SUZ105" s="11"/>
      <c r="SVA105" s="11"/>
      <c r="SVB105" s="11"/>
      <c r="SVC105" s="11"/>
      <c r="SVD105" s="11"/>
      <c r="SVE105" s="11"/>
      <c r="SVF105" s="11"/>
      <c r="SVG105" s="11"/>
      <c r="SVH105" s="11"/>
      <c r="SVI105" s="11"/>
      <c r="SVJ105" s="11"/>
      <c r="SVK105" s="11"/>
      <c r="SVL105" s="11"/>
      <c r="SVM105" s="11"/>
      <c r="SVN105" s="11"/>
      <c r="SVO105" s="11"/>
      <c r="SVP105" s="11"/>
      <c r="SVQ105" s="11"/>
      <c r="SVR105" s="11"/>
      <c r="SVS105" s="11"/>
      <c r="SVT105" s="11"/>
      <c r="SVU105" s="11"/>
      <c r="SVV105" s="11"/>
      <c r="SVW105" s="11"/>
      <c r="SVX105" s="11"/>
      <c r="SVY105" s="11"/>
      <c r="SVZ105" s="11"/>
      <c r="SWA105" s="11"/>
      <c r="SWB105" s="11"/>
      <c r="SWC105" s="11"/>
      <c r="SWD105" s="11"/>
      <c r="SWE105" s="11"/>
      <c r="SWF105" s="11"/>
      <c r="SWG105" s="11"/>
      <c r="SWH105" s="11"/>
      <c r="SWI105" s="11"/>
      <c r="SWJ105" s="11"/>
      <c r="SWK105" s="11"/>
      <c r="SWL105" s="11"/>
      <c r="SWM105" s="11"/>
      <c r="SWN105" s="11"/>
      <c r="SWO105" s="11"/>
      <c r="SWP105" s="11"/>
      <c r="SWQ105" s="11"/>
      <c r="SWR105" s="11"/>
      <c r="SWS105" s="11"/>
      <c r="SWT105" s="11"/>
      <c r="SWU105" s="11"/>
      <c r="SWV105" s="11"/>
      <c r="SWW105" s="11"/>
      <c r="SWX105" s="11"/>
      <c r="SWY105" s="11"/>
      <c r="SWZ105" s="11"/>
      <c r="SXA105" s="11"/>
      <c r="SXB105" s="11"/>
      <c r="SXC105" s="11"/>
      <c r="SXD105" s="11"/>
      <c r="SXE105" s="11"/>
      <c r="SXF105" s="11"/>
      <c r="SXG105" s="11"/>
      <c r="SXH105" s="11"/>
      <c r="SXI105" s="11"/>
      <c r="SXJ105" s="11"/>
      <c r="SXK105" s="11"/>
      <c r="SXL105" s="11"/>
      <c r="SXM105" s="11"/>
      <c r="SXN105" s="11"/>
      <c r="SXO105" s="11"/>
      <c r="SXP105" s="11"/>
      <c r="SXQ105" s="11"/>
      <c r="SXR105" s="11"/>
      <c r="SXS105" s="11"/>
      <c r="SXT105" s="11"/>
      <c r="SXU105" s="11"/>
      <c r="SXV105" s="11"/>
      <c r="SXW105" s="11"/>
      <c r="SXX105" s="11"/>
      <c r="SXY105" s="11"/>
      <c r="SXZ105" s="11"/>
      <c r="SYA105" s="11"/>
      <c r="SYB105" s="11"/>
      <c r="SYC105" s="11"/>
      <c r="SYD105" s="11"/>
      <c r="SYE105" s="11"/>
      <c r="SYF105" s="11"/>
      <c r="SYG105" s="11"/>
      <c r="SYH105" s="11"/>
      <c r="SYI105" s="11"/>
      <c r="SYJ105" s="11"/>
      <c r="SYK105" s="11"/>
      <c r="SYL105" s="11"/>
      <c r="SYM105" s="11"/>
      <c r="SYN105" s="11"/>
      <c r="SYO105" s="11"/>
      <c r="SYP105" s="11"/>
      <c r="SYQ105" s="11"/>
      <c r="SYR105" s="11"/>
      <c r="SYS105" s="11"/>
      <c r="SYT105" s="11"/>
      <c r="SYU105" s="11"/>
      <c r="SYV105" s="11"/>
      <c r="SYW105" s="11"/>
      <c r="SYX105" s="11"/>
      <c r="SYY105" s="11"/>
      <c r="SYZ105" s="11"/>
      <c r="SZA105" s="11"/>
      <c r="SZB105" s="11"/>
      <c r="SZC105" s="11"/>
      <c r="SZD105" s="11"/>
      <c r="SZE105" s="11"/>
      <c r="SZF105" s="11"/>
      <c r="SZG105" s="11"/>
      <c r="SZH105" s="11"/>
      <c r="SZI105" s="11"/>
      <c r="SZJ105" s="11"/>
      <c r="SZK105" s="11"/>
      <c r="SZL105" s="11"/>
      <c r="SZM105" s="11"/>
      <c r="SZN105" s="11"/>
      <c r="SZO105" s="11"/>
      <c r="SZP105" s="11"/>
      <c r="SZQ105" s="11"/>
      <c r="SZR105" s="11"/>
      <c r="SZS105" s="11"/>
      <c r="SZT105" s="11"/>
      <c r="SZU105" s="11"/>
      <c r="SZV105" s="11"/>
      <c r="SZW105" s="11"/>
      <c r="SZX105" s="11"/>
      <c r="SZY105" s="11"/>
      <c r="SZZ105" s="11"/>
      <c r="TAA105" s="11"/>
      <c r="TAB105" s="11"/>
      <c r="TAC105" s="11"/>
      <c r="TAD105" s="11"/>
      <c r="TAE105" s="11"/>
      <c r="TAF105" s="11"/>
      <c r="TAG105" s="11"/>
      <c r="TAH105" s="11"/>
      <c r="TAI105" s="11"/>
      <c r="TAJ105" s="11"/>
      <c r="TAK105" s="11"/>
      <c r="TAL105" s="11"/>
      <c r="TAM105" s="11"/>
      <c r="TAN105" s="11"/>
      <c r="TAO105" s="11"/>
      <c r="TAP105" s="11"/>
      <c r="TAQ105" s="11"/>
      <c r="TAR105" s="11"/>
      <c r="TAS105" s="11"/>
      <c r="TAT105" s="11"/>
      <c r="TAU105" s="11"/>
      <c r="TAV105" s="11"/>
      <c r="TAW105" s="11"/>
      <c r="TAX105" s="11"/>
      <c r="TAY105" s="11"/>
      <c r="TAZ105" s="11"/>
      <c r="TBA105" s="11"/>
      <c r="TBB105" s="11"/>
      <c r="TBC105" s="11"/>
      <c r="TBD105" s="11"/>
      <c r="TBE105" s="11"/>
      <c r="TBF105" s="11"/>
      <c r="TBG105" s="11"/>
      <c r="TBH105" s="11"/>
      <c r="TBI105" s="11"/>
      <c r="TBJ105" s="11"/>
      <c r="TBK105" s="11"/>
      <c r="TBL105" s="11"/>
      <c r="TBM105" s="11"/>
      <c r="TBN105" s="11"/>
      <c r="TBO105" s="11"/>
      <c r="TBP105" s="11"/>
      <c r="TBQ105" s="11"/>
      <c r="TBR105" s="11"/>
      <c r="TBS105" s="11"/>
      <c r="TBT105" s="11"/>
      <c r="TBU105" s="11"/>
      <c r="TBV105" s="11"/>
      <c r="TBW105" s="11"/>
      <c r="TBX105" s="11"/>
      <c r="TBY105" s="11"/>
      <c r="TBZ105" s="11"/>
      <c r="TCA105" s="11"/>
      <c r="TCB105" s="11"/>
      <c r="TCC105" s="11"/>
      <c r="TCD105" s="11"/>
      <c r="TCE105" s="11"/>
      <c r="TCF105" s="11"/>
      <c r="TCG105" s="11"/>
      <c r="TCH105" s="11"/>
      <c r="TCI105" s="11"/>
      <c r="TCJ105" s="11"/>
      <c r="TCK105" s="11"/>
      <c r="TCL105" s="11"/>
      <c r="TCM105" s="11"/>
      <c r="TCN105" s="11"/>
      <c r="TCO105" s="11"/>
      <c r="TCP105" s="11"/>
      <c r="TCQ105" s="11"/>
      <c r="TCR105" s="11"/>
      <c r="TCS105" s="11"/>
      <c r="TCT105" s="11"/>
      <c r="TCU105" s="11"/>
      <c r="TCV105" s="11"/>
      <c r="TCW105" s="11"/>
      <c r="TCX105" s="11"/>
      <c r="TCY105" s="11"/>
      <c r="TCZ105" s="11"/>
      <c r="TDA105" s="11"/>
      <c r="TDB105" s="11"/>
      <c r="TDC105" s="11"/>
      <c r="TDD105" s="11"/>
      <c r="TDE105" s="11"/>
      <c r="TDF105" s="11"/>
      <c r="TDG105" s="11"/>
      <c r="TDH105" s="11"/>
      <c r="TDI105" s="11"/>
      <c r="TDJ105" s="11"/>
      <c r="TDK105" s="11"/>
      <c r="TDL105" s="11"/>
      <c r="TDM105" s="11"/>
      <c r="TDN105" s="11"/>
      <c r="TDO105" s="11"/>
      <c r="TDP105" s="11"/>
      <c r="TDQ105" s="11"/>
      <c r="TDR105" s="11"/>
      <c r="TDS105" s="11"/>
      <c r="TDT105" s="11"/>
      <c r="TDU105" s="11"/>
      <c r="TDV105" s="11"/>
      <c r="TDW105" s="11"/>
      <c r="TDX105" s="11"/>
      <c r="TDY105" s="11"/>
      <c r="TDZ105" s="11"/>
      <c r="TEA105" s="11"/>
      <c r="TEB105" s="11"/>
      <c r="TEC105" s="11"/>
      <c r="TED105" s="11"/>
      <c r="TEE105" s="11"/>
      <c r="TEF105" s="11"/>
      <c r="TEG105" s="11"/>
      <c r="TEH105" s="11"/>
      <c r="TEI105" s="11"/>
      <c r="TEJ105" s="11"/>
      <c r="TEK105" s="11"/>
      <c r="TEL105" s="11"/>
      <c r="TEM105" s="11"/>
      <c r="TEN105" s="11"/>
      <c r="TEO105" s="11"/>
      <c r="TEP105" s="11"/>
      <c r="TEQ105" s="11"/>
      <c r="TER105" s="11"/>
      <c r="TES105" s="11"/>
      <c r="TET105" s="11"/>
      <c r="TEU105" s="11"/>
      <c r="TEV105" s="11"/>
      <c r="TEW105" s="11"/>
      <c r="TEX105" s="11"/>
      <c r="TEY105" s="11"/>
      <c r="TEZ105" s="11"/>
      <c r="TFA105" s="11"/>
      <c r="TFB105" s="11"/>
      <c r="TFC105" s="11"/>
      <c r="TFD105" s="11"/>
      <c r="TFE105" s="11"/>
      <c r="TFF105" s="11"/>
      <c r="TFG105" s="11"/>
      <c r="TFH105" s="11"/>
      <c r="TFI105" s="11"/>
      <c r="TFJ105" s="11"/>
      <c r="TFK105" s="11"/>
      <c r="TFL105" s="11"/>
      <c r="TFM105" s="11"/>
      <c r="TFN105" s="11"/>
      <c r="TFO105" s="11"/>
      <c r="TFP105" s="11"/>
      <c r="TFQ105" s="11"/>
      <c r="TFR105" s="11"/>
      <c r="TFS105" s="11"/>
      <c r="TFT105" s="11"/>
      <c r="TFU105" s="11"/>
      <c r="TFV105" s="11"/>
      <c r="TFW105" s="11"/>
      <c r="TFX105" s="11"/>
      <c r="TFY105" s="11"/>
      <c r="TFZ105" s="11"/>
      <c r="TGA105" s="11"/>
      <c r="TGB105" s="11"/>
      <c r="TGC105" s="11"/>
      <c r="TGD105" s="11"/>
      <c r="TGE105" s="11"/>
      <c r="TGF105" s="11"/>
      <c r="TGG105" s="11"/>
      <c r="TGH105" s="11"/>
      <c r="TGI105" s="11"/>
      <c r="TGJ105" s="11"/>
      <c r="TGK105" s="11"/>
      <c r="TGL105" s="11"/>
      <c r="TGM105" s="11"/>
      <c r="TGN105" s="11"/>
      <c r="TGO105" s="11"/>
      <c r="TGP105" s="11"/>
      <c r="TGQ105" s="11"/>
      <c r="TGR105" s="11"/>
      <c r="TGS105" s="11"/>
      <c r="TGT105" s="11"/>
      <c r="TGU105" s="11"/>
      <c r="TGV105" s="11"/>
      <c r="TGW105" s="11"/>
      <c r="TGX105" s="11"/>
      <c r="TGY105" s="11"/>
      <c r="TGZ105" s="11"/>
      <c r="THA105" s="11"/>
      <c r="THB105" s="11"/>
      <c r="THC105" s="11"/>
      <c r="THD105" s="11"/>
      <c r="THE105" s="11"/>
      <c r="THF105" s="11"/>
      <c r="THG105" s="11"/>
      <c r="THH105" s="11"/>
      <c r="THI105" s="11"/>
      <c r="THJ105" s="11"/>
      <c r="THK105" s="11"/>
      <c r="THL105" s="11"/>
      <c r="THM105" s="11"/>
      <c r="THN105" s="11"/>
      <c r="THO105" s="11"/>
      <c r="THP105" s="11"/>
      <c r="THQ105" s="11"/>
      <c r="THR105" s="11"/>
      <c r="THS105" s="11"/>
      <c r="THT105" s="11"/>
      <c r="THU105" s="11"/>
      <c r="THV105" s="11"/>
      <c r="THW105" s="11"/>
      <c r="THX105" s="11"/>
      <c r="THY105" s="11"/>
      <c r="THZ105" s="11"/>
      <c r="TIA105" s="11"/>
      <c r="TIB105" s="11"/>
      <c r="TIC105" s="11"/>
      <c r="TID105" s="11"/>
      <c r="TIE105" s="11"/>
      <c r="TIF105" s="11"/>
      <c r="TIG105" s="11"/>
      <c r="TIH105" s="11"/>
      <c r="TII105" s="11"/>
      <c r="TIJ105" s="11"/>
      <c r="TIK105" s="11"/>
      <c r="TIL105" s="11"/>
      <c r="TIM105" s="11"/>
      <c r="TIN105" s="11"/>
      <c r="TIO105" s="11"/>
      <c r="TIP105" s="11"/>
      <c r="TIQ105" s="11"/>
      <c r="TIR105" s="11"/>
      <c r="TIS105" s="11"/>
      <c r="TIT105" s="11"/>
      <c r="TIU105" s="11"/>
      <c r="TIV105" s="11"/>
      <c r="TIW105" s="11"/>
      <c r="TIX105" s="11"/>
      <c r="TIY105" s="11"/>
      <c r="TIZ105" s="11"/>
      <c r="TJA105" s="11"/>
      <c r="TJB105" s="11"/>
      <c r="TJC105" s="11"/>
      <c r="TJD105" s="11"/>
      <c r="TJE105" s="11"/>
      <c r="TJF105" s="11"/>
      <c r="TJG105" s="11"/>
      <c r="TJH105" s="11"/>
      <c r="TJI105" s="11"/>
      <c r="TJJ105" s="11"/>
      <c r="TJK105" s="11"/>
      <c r="TJL105" s="11"/>
      <c r="TJM105" s="11"/>
      <c r="TJN105" s="11"/>
      <c r="TJO105" s="11"/>
      <c r="TJP105" s="11"/>
      <c r="TJQ105" s="11"/>
      <c r="TJR105" s="11"/>
      <c r="TJS105" s="11"/>
      <c r="TJT105" s="11"/>
      <c r="TJU105" s="11"/>
      <c r="TJV105" s="11"/>
      <c r="TJW105" s="11"/>
      <c r="TJX105" s="11"/>
      <c r="TJY105" s="11"/>
      <c r="TJZ105" s="11"/>
      <c r="TKA105" s="11"/>
      <c r="TKB105" s="11"/>
      <c r="TKC105" s="11"/>
      <c r="TKD105" s="11"/>
      <c r="TKE105" s="11"/>
      <c r="TKF105" s="11"/>
      <c r="TKG105" s="11"/>
      <c r="TKH105" s="11"/>
      <c r="TKI105" s="11"/>
      <c r="TKJ105" s="11"/>
      <c r="TKK105" s="11"/>
      <c r="TKL105" s="11"/>
      <c r="TKM105" s="11"/>
      <c r="TKN105" s="11"/>
      <c r="TKO105" s="11"/>
      <c r="TKP105" s="11"/>
      <c r="TKQ105" s="11"/>
      <c r="TKR105" s="11"/>
      <c r="TKS105" s="11"/>
      <c r="TKT105" s="11"/>
      <c r="TKU105" s="11"/>
      <c r="TKV105" s="11"/>
      <c r="TKW105" s="11"/>
      <c r="TKX105" s="11"/>
      <c r="TKY105" s="11"/>
      <c r="TKZ105" s="11"/>
      <c r="TLA105" s="11"/>
      <c r="TLB105" s="11"/>
      <c r="TLC105" s="11"/>
      <c r="TLD105" s="11"/>
      <c r="TLE105" s="11"/>
      <c r="TLF105" s="11"/>
      <c r="TLG105" s="11"/>
      <c r="TLH105" s="11"/>
      <c r="TLI105" s="11"/>
      <c r="TLJ105" s="11"/>
      <c r="TLK105" s="11"/>
      <c r="TLL105" s="11"/>
      <c r="TLM105" s="11"/>
      <c r="TLN105" s="11"/>
      <c r="TLO105" s="11"/>
      <c r="TLP105" s="11"/>
      <c r="TLQ105" s="11"/>
      <c r="TLR105" s="11"/>
      <c r="TLS105" s="11"/>
      <c r="TLT105" s="11"/>
      <c r="TLU105" s="11"/>
      <c r="TLV105" s="11"/>
      <c r="TLW105" s="11"/>
      <c r="TLX105" s="11"/>
      <c r="TLY105" s="11"/>
      <c r="TLZ105" s="11"/>
      <c r="TMA105" s="11"/>
      <c r="TMB105" s="11"/>
      <c r="TMC105" s="11"/>
      <c r="TMD105" s="11"/>
      <c r="TME105" s="11"/>
      <c r="TMF105" s="11"/>
      <c r="TMG105" s="11"/>
      <c r="TMH105" s="11"/>
      <c r="TMI105" s="11"/>
      <c r="TMJ105" s="11"/>
      <c r="TMK105" s="11"/>
      <c r="TML105" s="11"/>
      <c r="TMM105" s="11"/>
      <c r="TMN105" s="11"/>
      <c r="TMO105" s="11"/>
      <c r="TMP105" s="11"/>
      <c r="TMQ105" s="11"/>
      <c r="TMR105" s="11"/>
      <c r="TMS105" s="11"/>
      <c r="TMT105" s="11"/>
      <c r="TMU105" s="11"/>
      <c r="TMV105" s="11"/>
      <c r="TMW105" s="11"/>
      <c r="TMX105" s="11"/>
      <c r="TMY105" s="11"/>
      <c r="TMZ105" s="11"/>
      <c r="TNA105" s="11"/>
      <c r="TNB105" s="11"/>
      <c r="TNC105" s="11"/>
      <c r="TND105" s="11"/>
      <c r="TNE105" s="11"/>
      <c r="TNF105" s="11"/>
      <c r="TNG105" s="11"/>
      <c r="TNH105" s="11"/>
      <c r="TNI105" s="11"/>
      <c r="TNJ105" s="11"/>
      <c r="TNK105" s="11"/>
      <c r="TNL105" s="11"/>
      <c r="TNM105" s="11"/>
      <c r="TNN105" s="11"/>
      <c r="TNO105" s="11"/>
      <c r="TNP105" s="11"/>
      <c r="TNQ105" s="11"/>
      <c r="TNR105" s="11"/>
      <c r="TNS105" s="11"/>
      <c r="TNT105" s="11"/>
      <c r="TNU105" s="11"/>
      <c r="TNV105" s="11"/>
      <c r="TNW105" s="11"/>
      <c r="TNX105" s="11"/>
      <c r="TNY105" s="11"/>
      <c r="TNZ105" s="11"/>
      <c r="TOA105" s="11"/>
      <c r="TOB105" s="11"/>
      <c r="TOC105" s="11"/>
      <c r="TOD105" s="11"/>
      <c r="TOE105" s="11"/>
      <c r="TOF105" s="11"/>
      <c r="TOG105" s="11"/>
      <c r="TOH105" s="11"/>
      <c r="TOI105" s="11"/>
      <c r="TOJ105" s="11"/>
      <c r="TOK105" s="11"/>
      <c r="TOL105" s="11"/>
      <c r="TOM105" s="11"/>
      <c r="TON105" s="11"/>
      <c r="TOO105" s="11"/>
      <c r="TOP105" s="11"/>
      <c r="TOQ105" s="11"/>
      <c r="TOR105" s="11"/>
      <c r="TOS105" s="11"/>
      <c r="TOT105" s="11"/>
      <c r="TOU105" s="11"/>
      <c r="TOV105" s="11"/>
      <c r="TOW105" s="11"/>
      <c r="TOX105" s="11"/>
      <c r="TOY105" s="11"/>
      <c r="TOZ105" s="11"/>
      <c r="TPA105" s="11"/>
      <c r="TPB105" s="11"/>
      <c r="TPC105" s="11"/>
      <c r="TPD105" s="11"/>
      <c r="TPE105" s="11"/>
      <c r="TPF105" s="11"/>
      <c r="TPG105" s="11"/>
      <c r="TPH105" s="11"/>
      <c r="TPI105" s="11"/>
      <c r="TPJ105" s="11"/>
      <c r="TPK105" s="11"/>
      <c r="TPL105" s="11"/>
      <c r="TPM105" s="11"/>
      <c r="TPN105" s="11"/>
      <c r="TPO105" s="11"/>
      <c r="TPP105" s="11"/>
      <c r="TPQ105" s="11"/>
      <c r="TPR105" s="11"/>
      <c r="TPS105" s="11"/>
      <c r="TPT105" s="11"/>
      <c r="TPU105" s="11"/>
      <c r="TPV105" s="11"/>
      <c r="TPW105" s="11"/>
      <c r="TPX105" s="11"/>
      <c r="TPY105" s="11"/>
      <c r="TPZ105" s="11"/>
      <c r="TQA105" s="11"/>
      <c r="TQB105" s="11"/>
      <c r="TQC105" s="11"/>
      <c r="TQD105" s="11"/>
      <c r="TQE105" s="11"/>
      <c r="TQF105" s="11"/>
      <c r="TQG105" s="11"/>
      <c r="TQH105" s="11"/>
      <c r="TQI105" s="11"/>
      <c r="TQJ105" s="11"/>
      <c r="TQK105" s="11"/>
      <c r="TQL105" s="11"/>
      <c r="TQM105" s="11"/>
      <c r="TQN105" s="11"/>
      <c r="TQO105" s="11"/>
      <c r="TQP105" s="11"/>
      <c r="TQQ105" s="11"/>
      <c r="TQR105" s="11"/>
      <c r="TQS105" s="11"/>
      <c r="TQT105" s="11"/>
      <c r="TQU105" s="11"/>
      <c r="TQV105" s="11"/>
      <c r="TQW105" s="11"/>
      <c r="TQX105" s="11"/>
      <c r="TQY105" s="11"/>
      <c r="TQZ105" s="11"/>
      <c r="TRA105" s="11"/>
      <c r="TRB105" s="11"/>
      <c r="TRC105" s="11"/>
      <c r="TRD105" s="11"/>
      <c r="TRE105" s="11"/>
      <c r="TRF105" s="11"/>
      <c r="TRG105" s="11"/>
      <c r="TRH105" s="11"/>
      <c r="TRI105" s="11"/>
      <c r="TRJ105" s="11"/>
      <c r="TRK105" s="11"/>
      <c r="TRL105" s="11"/>
      <c r="TRM105" s="11"/>
      <c r="TRN105" s="11"/>
      <c r="TRO105" s="11"/>
      <c r="TRP105" s="11"/>
      <c r="TRQ105" s="11"/>
      <c r="TRR105" s="11"/>
      <c r="TRS105" s="11"/>
      <c r="TRT105" s="11"/>
      <c r="TRU105" s="11"/>
      <c r="TRV105" s="11"/>
      <c r="TRW105" s="11"/>
      <c r="TRX105" s="11"/>
      <c r="TRY105" s="11"/>
      <c r="TRZ105" s="11"/>
      <c r="TSA105" s="11"/>
      <c r="TSB105" s="11"/>
      <c r="TSC105" s="11"/>
      <c r="TSD105" s="11"/>
      <c r="TSE105" s="11"/>
      <c r="TSF105" s="11"/>
      <c r="TSG105" s="11"/>
      <c r="TSH105" s="11"/>
      <c r="TSI105" s="11"/>
      <c r="TSJ105" s="11"/>
      <c r="TSK105" s="11"/>
      <c r="TSL105" s="11"/>
      <c r="TSM105" s="11"/>
      <c r="TSN105" s="11"/>
      <c r="TSO105" s="11"/>
      <c r="TSP105" s="11"/>
      <c r="TSQ105" s="11"/>
      <c r="TSR105" s="11"/>
      <c r="TSS105" s="11"/>
      <c r="TST105" s="11"/>
      <c r="TSU105" s="11"/>
      <c r="TSV105" s="11"/>
      <c r="TSW105" s="11"/>
      <c r="TSX105" s="11"/>
      <c r="TSY105" s="11"/>
      <c r="TSZ105" s="11"/>
      <c r="TTA105" s="11"/>
      <c r="TTB105" s="11"/>
      <c r="TTC105" s="11"/>
      <c r="TTD105" s="11"/>
      <c r="TTE105" s="11"/>
      <c r="TTF105" s="11"/>
      <c r="TTG105" s="11"/>
      <c r="TTH105" s="11"/>
      <c r="TTI105" s="11"/>
      <c r="TTJ105" s="11"/>
      <c r="TTK105" s="11"/>
      <c r="TTL105" s="11"/>
      <c r="TTM105" s="11"/>
      <c r="TTN105" s="11"/>
      <c r="TTO105" s="11"/>
      <c r="TTP105" s="11"/>
      <c r="TTQ105" s="11"/>
      <c r="TTR105" s="11"/>
      <c r="TTS105" s="11"/>
      <c r="TTT105" s="11"/>
      <c r="TTU105" s="11"/>
      <c r="TTV105" s="11"/>
      <c r="TTW105" s="11"/>
      <c r="TTX105" s="11"/>
      <c r="TTY105" s="11"/>
      <c r="TTZ105" s="11"/>
      <c r="TUA105" s="11"/>
      <c r="TUB105" s="11"/>
      <c r="TUC105" s="11"/>
      <c r="TUD105" s="11"/>
      <c r="TUE105" s="11"/>
      <c r="TUF105" s="11"/>
      <c r="TUG105" s="11"/>
      <c r="TUH105" s="11"/>
      <c r="TUI105" s="11"/>
      <c r="TUJ105" s="11"/>
      <c r="TUK105" s="11"/>
      <c r="TUL105" s="11"/>
      <c r="TUM105" s="11"/>
      <c r="TUN105" s="11"/>
      <c r="TUO105" s="11"/>
      <c r="TUP105" s="11"/>
      <c r="TUQ105" s="11"/>
      <c r="TUR105" s="11"/>
      <c r="TUS105" s="11"/>
      <c r="TUT105" s="11"/>
      <c r="TUU105" s="11"/>
      <c r="TUV105" s="11"/>
      <c r="TUW105" s="11"/>
      <c r="TUX105" s="11"/>
      <c r="TUY105" s="11"/>
      <c r="TUZ105" s="11"/>
      <c r="TVA105" s="11"/>
      <c r="TVB105" s="11"/>
      <c r="TVC105" s="11"/>
      <c r="TVD105" s="11"/>
      <c r="TVE105" s="11"/>
      <c r="TVF105" s="11"/>
      <c r="TVG105" s="11"/>
      <c r="TVH105" s="11"/>
      <c r="TVI105" s="11"/>
      <c r="TVJ105" s="11"/>
      <c r="TVK105" s="11"/>
      <c r="TVL105" s="11"/>
      <c r="TVM105" s="11"/>
      <c r="TVN105" s="11"/>
      <c r="TVO105" s="11"/>
      <c r="TVP105" s="11"/>
      <c r="TVQ105" s="11"/>
      <c r="TVR105" s="11"/>
      <c r="TVS105" s="11"/>
      <c r="TVT105" s="11"/>
      <c r="TVU105" s="11"/>
      <c r="TVV105" s="11"/>
      <c r="TVW105" s="11"/>
      <c r="TVX105" s="11"/>
      <c r="TVY105" s="11"/>
      <c r="TVZ105" s="11"/>
      <c r="TWA105" s="11"/>
      <c r="TWB105" s="11"/>
      <c r="TWC105" s="11"/>
      <c r="TWD105" s="11"/>
      <c r="TWE105" s="11"/>
      <c r="TWF105" s="11"/>
      <c r="TWG105" s="11"/>
      <c r="TWH105" s="11"/>
      <c r="TWI105" s="11"/>
      <c r="TWJ105" s="11"/>
      <c r="TWK105" s="11"/>
      <c r="TWL105" s="11"/>
      <c r="TWM105" s="11"/>
      <c r="TWN105" s="11"/>
      <c r="TWO105" s="11"/>
      <c r="TWP105" s="11"/>
      <c r="TWQ105" s="11"/>
      <c r="TWR105" s="11"/>
      <c r="TWS105" s="11"/>
      <c r="TWT105" s="11"/>
      <c r="TWU105" s="11"/>
      <c r="TWV105" s="11"/>
      <c r="TWW105" s="11"/>
      <c r="TWX105" s="11"/>
      <c r="TWY105" s="11"/>
      <c r="TWZ105" s="11"/>
      <c r="TXA105" s="11"/>
      <c r="TXB105" s="11"/>
      <c r="TXC105" s="11"/>
      <c r="TXD105" s="11"/>
      <c r="TXE105" s="11"/>
      <c r="TXF105" s="11"/>
      <c r="TXG105" s="11"/>
      <c r="TXH105" s="11"/>
      <c r="TXI105" s="11"/>
      <c r="TXJ105" s="11"/>
      <c r="TXK105" s="11"/>
      <c r="TXL105" s="11"/>
      <c r="TXM105" s="11"/>
      <c r="TXN105" s="11"/>
      <c r="TXO105" s="11"/>
      <c r="TXP105" s="11"/>
      <c r="TXQ105" s="11"/>
      <c r="TXR105" s="11"/>
      <c r="TXS105" s="11"/>
      <c r="TXT105" s="11"/>
      <c r="TXU105" s="11"/>
      <c r="TXV105" s="11"/>
      <c r="TXW105" s="11"/>
      <c r="TXX105" s="11"/>
      <c r="TXY105" s="11"/>
      <c r="TXZ105" s="11"/>
      <c r="TYA105" s="11"/>
      <c r="TYB105" s="11"/>
      <c r="TYC105" s="11"/>
      <c r="TYD105" s="11"/>
      <c r="TYE105" s="11"/>
      <c r="TYF105" s="11"/>
      <c r="TYG105" s="11"/>
      <c r="TYH105" s="11"/>
      <c r="TYI105" s="11"/>
      <c r="TYJ105" s="11"/>
      <c r="TYK105" s="11"/>
      <c r="TYL105" s="11"/>
      <c r="TYM105" s="11"/>
      <c r="TYN105" s="11"/>
      <c r="TYO105" s="11"/>
      <c r="TYP105" s="11"/>
      <c r="TYQ105" s="11"/>
      <c r="TYR105" s="11"/>
      <c r="TYS105" s="11"/>
      <c r="TYT105" s="11"/>
      <c r="TYU105" s="11"/>
      <c r="TYV105" s="11"/>
      <c r="TYW105" s="11"/>
      <c r="TYX105" s="11"/>
      <c r="TYY105" s="11"/>
      <c r="TYZ105" s="11"/>
      <c r="TZA105" s="11"/>
      <c r="TZB105" s="11"/>
      <c r="TZC105" s="11"/>
      <c r="TZD105" s="11"/>
      <c r="TZE105" s="11"/>
      <c r="TZF105" s="11"/>
      <c r="TZG105" s="11"/>
      <c r="TZH105" s="11"/>
      <c r="TZI105" s="11"/>
      <c r="TZJ105" s="11"/>
      <c r="TZK105" s="11"/>
      <c r="TZL105" s="11"/>
      <c r="TZM105" s="11"/>
      <c r="TZN105" s="11"/>
      <c r="TZO105" s="11"/>
      <c r="TZP105" s="11"/>
      <c r="TZQ105" s="11"/>
      <c r="TZR105" s="11"/>
      <c r="TZS105" s="11"/>
      <c r="TZT105" s="11"/>
      <c r="TZU105" s="11"/>
      <c r="TZV105" s="11"/>
      <c r="TZW105" s="11"/>
      <c r="TZX105" s="11"/>
      <c r="TZY105" s="11"/>
      <c r="TZZ105" s="11"/>
      <c r="UAA105" s="11"/>
      <c r="UAB105" s="11"/>
      <c r="UAC105" s="11"/>
      <c r="UAD105" s="11"/>
      <c r="UAE105" s="11"/>
      <c r="UAF105" s="11"/>
      <c r="UAG105" s="11"/>
      <c r="UAH105" s="11"/>
      <c r="UAI105" s="11"/>
      <c r="UAJ105" s="11"/>
      <c r="UAK105" s="11"/>
      <c r="UAL105" s="11"/>
      <c r="UAM105" s="11"/>
      <c r="UAN105" s="11"/>
      <c r="UAO105" s="11"/>
      <c r="UAP105" s="11"/>
      <c r="UAQ105" s="11"/>
      <c r="UAR105" s="11"/>
      <c r="UAS105" s="11"/>
      <c r="UAT105" s="11"/>
      <c r="UAU105" s="11"/>
      <c r="UAV105" s="11"/>
      <c r="UAW105" s="11"/>
      <c r="UAX105" s="11"/>
      <c r="UAY105" s="11"/>
      <c r="UAZ105" s="11"/>
      <c r="UBA105" s="11"/>
      <c r="UBB105" s="11"/>
      <c r="UBC105" s="11"/>
      <c r="UBD105" s="11"/>
      <c r="UBE105" s="11"/>
      <c r="UBF105" s="11"/>
      <c r="UBG105" s="11"/>
      <c r="UBH105" s="11"/>
      <c r="UBI105" s="11"/>
      <c r="UBJ105" s="11"/>
      <c r="UBK105" s="11"/>
      <c r="UBL105" s="11"/>
      <c r="UBM105" s="11"/>
      <c r="UBN105" s="11"/>
      <c r="UBO105" s="11"/>
      <c r="UBP105" s="11"/>
      <c r="UBQ105" s="11"/>
      <c r="UBR105" s="11"/>
      <c r="UBS105" s="11"/>
      <c r="UBT105" s="11"/>
      <c r="UBU105" s="11"/>
      <c r="UBV105" s="11"/>
      <c r="UBW105" s="11"/>
      <c r="UBX105" s="11"/>
      <c r="UBY105" s="11"/>
      <c r="UBZ105" s="11"/>
      <c r="UCA105" s="11"/>
      <c r="UCB105" s="11"/>
      <c r="UCC105" s="11"/>
      <c r="UCD105" s="11"/>
      <c r="UCE105" s="11"/>
      <c r="UCF105" s="11"/>
      <c r="UCG105" s="11"/>
      <c r="UCH105" s="11"/>
      <c r="UCI105" s="11"/>
      <c r="UCJ105" s="11"/>
      <c r="UCK105" s="11"/>
      <c r="UCL105" s="11"/>
      <c r="UCM105" s="11"/>
      <c r="UCN105" s="11"/>
      <c r="UCO105" s="11"/>
      <c r="UCP105" s="11"/>
      <c r="UCQ105" s="11"/>
      <c r="UCR105" s="11"/>
      <c r="UCS105" s="11"/>
      <c r="UCT105" s="11"/>
      <c r="UCU105" s="11"/>
      <c r="UCV105" s="11"/>
      <c r="UCW105" s="11"/>
      <c r="UCX105" s="11"/>
      <c r="UCY105" s="11"/>
      <c r="UCZ105" s="11"/>
      <c r="UDA105" s="11"/>
      <c r="UDB105" s="11"/>
      <c r="UDC105" s="11"/>
      <c r="UDD105" s="11"/>
      <c r="UDE105" s="11"/>
      <c r="UDF105" s="11"/>
      <c r="UDG105" s="11"/>
      <c r="UDH105" s="11"/>
      <c r="UDI105" s="11"/>
      <c r="UDJ105" s="11"/>
      <c r="UDK105" s="11"/>
      <c r="UDL105" s="11"/>
      <c r="UDM105" s="11"/>
      <c r="UDN105" s="11"/>
      <c r="UDO105" s="11"/>
      <c r="UDP105" s="11"/>
      <c r="UDQ105" s="11"/>
      <c r="UDR105" s="11"/>
      <c r="UDS105" s="11"/>
      <c r="UDT105" s="11"/>
      <c r="UDU105" s="11"/>
      <c r="UDV105" s="11"/>
      <c r="UDW105" s="11"/>
      <c r="UDX105" s="11"/>
      <c r="UDY105" s="11"/>
      <c r="UDZ105" s="11"/>
      <c r="UEA105" s="11"/>
      <c r="UEB105" s="11"/>
      <c r="UEC105" s="11"/>
      <c r="UED105" s="11"/>
      <c r="UEE105" s="11"/>
      <c r="UEF105" s="11"/>
      <c r="UEG105" s="11"/>
      <c r="UEH105" s="11"/>
      <c r="UEI105" s="11"/>
      <c r="UEJ105" s="11"/>
      <c r="UEK105" s="11"/>
      <c r="UEL105" s="11"/>
      <c r="UEM105" s="11"/>
      <c r="UEN105" s="11"/>
      <c r="UEO105" s="11"/>
      <c r="UEP105" s="11"/>
      <c r="UEQ105" s="11"/>
      <c r="UER105" s="11"/>
      <c r="UES105" s="11"/>
      <c r="UET105" s="11"/>
      <c r="UEU105" s="11"/>
      <c r="UEV105" s="11"/>
      <c r="UEW105" s="11"/>
      <c r="UEX105" s="11"/>
      <c r="UEY105" s="11"/>
      <c r="UEZ105" s="11"/>
      <c r="UFA105" s="11"/>
      <c r="UFB105" s="11"/>
      <c r="UFC105" s="11"/>
      <c r="UFD105" s="11"/>
      <c r="UFE105" s="11"/>
      <c r="UFF105" s="11"/>
      <c r="UFG105" s="11"/>
      <c r="UFH105" s="11"/>
      <c r="UFI105" s="11"/>
      <c r="UFJ105" s="11"/>
      <c r="UFK105" s="11"/>
      <c r="UFL105" s="11"/>
      <c r="UFM105" s="11"/>
      <c r="UFN105" s="11"/>
      <c r="UFO105" s="11"/>
      <c r="UFP105" s="11"/>
      <c r="UFQ105" s="11"/>
      <c r="UFR105" s="11"/>
      <c r="UFS105" s="11"/>
      <c r="UFT105" s="11"/>
      <c r="UFU105" s="11"/>
      <c r="UFV105" s="11"/>
      <c r="UFW105" s="11"/>
      <c r="UFX105" s="11"/>
      <c r="UFY105" s="11"/>
      <c r="UFZ105" s="11"/>
      <c r="UGA105" s="11"/>
      <c r="UGB105" s="11"/>
      <c r="UGC105" s="11"/>
      <c r="UGD105" s="11"/>
      <c r="UGE105" s="11"/>
      <c r="UGF105" s="11"/>
      <c r="UGG105" s="11"/>
      <c r="UGH105" s="11"/>
      <c r="UGI105" s="11"/>
      <c r="UGJ105" s="11"/>
      <c r="UGK105" s="11"/>
      <c r="UGL105" s="11"/>
      <c r="UGM105" s="11"/>
      <c r="UGN105" s="11"/>
      <c r="UGO105" s="11"/>
      <c r="UGP105" s="11"/>
      <c r="UGQ105" s="11"/>
      <c r="UGR105" s="11"/>
      <c r="UGS105" s="11"/>
      <c r="UGT105" s="11"/>
      <c r="UGU105" s="11"/>
      <c r="UGV105" s="11"/>
      <c r="UGW105" s="11"/>
      <c r="UGX105" s="11"/>
      <c r="UGY105" s="11"/>
      <c r="UGZ105" s="11"/>
      <c r="UHA105" s="11"/>
      <c r="UHB105" s="11"/>
      <c r="UHC105" s="11"/>
      <c r="UHD105" s="11"/>
      <c r="UHE105" s="11"/>
      <c r="UHF105" s="11"/>
      <c r="UHG105" s="11"/>
      <c r="UHH105" s="11"/>
      <c r="UHI105" s="11"/>
      <c r="UHJ105" s="11"/>
      <c r="UHK105" s="11"/>
      <c r="UHL105" s="11"/>
      <c r="UHM105" s="11"/>
      <c r="UHN105" s="11"/>
      <c r="UHO105" s="11"/>
      <c r="UHP105" s="11"/>
      <c r="UHQ105" s="11"/>
      <c r="UHR105" s="11"/>
      <c r="UHS105" s="11"/>
      <c r="UHT105" s="11"/>
      <c r="UHU105" s="11"/>
      <c r="UHV105" s="11"/>
      <c r="UHW105" s="11"/>
      <c r="UHX105" s="11"/>
      <c r="UHY105" s="11"/>
      <c r="UHZ105" s="11"/>
      <c r="UIA105" s="11"/>
      <c r="UIB105" s="11"/>
      <c r="UIC105" s="11"/>
      <c r="UID105" s="11"/>
      <c r="UIE105" s="11"/>
      <c r="UIF105" s="11"/>
      <c r="UIG105" s="11"/>
      <c r="UIH105" s="11"/>
      <c r="UII105" s="11"/>
      <c r="UIJ105" s="11"/>
      <c r="UIK105" s="11"/>
      <c r="UIL105" s="11"/>
      <c r="UIM105" s="11"/>
      <c r="UIN105" s="11"/>
      <c r="UIO105" s="11"/>
      <c r="UIP105" s="11"/>
      <c r="UIQ105" s="11"/>
      <c r="UIR105" s="11"/>
      <c r="UIS105" s="11"/>
      <c r="UIT105" s="11"/>
      <c r="UIU105" s="11"/>
      <c r="UIV105" s="11"/>
      <c r="UIW105" s="11"/>
      <c r="UIX105" s="11"/>
      <c r="UIY105" s="11"/>
      <c r="UIZ105" s="11"/>
      <c r="UJA105" s="11"/>
      <c r="UJB105" s="11"/>
      <c r="UJC105" s="11"/>
      <c r="UJD105" s="11"/>
      <c r="UJE105" s="11"/>
      <c r="UJF105" s="11"/>
      <c r="UJG105" s="11"/>
      <c r="UJH105" s="11"/>
      <c r="UJI105" s="11"/>
      <c r="UJJ105" s="11"/>
      <c r="UJK105" s="11"/>
      <c r="UJL105" s="11"/>
      <c r="UJM105" s="11"/>
      <c r="UJN105" s="11"/>
      <c r="UJO105" s="11"/>
      <c r="UJP105" s="11"/>
      <c r="UJQ105" s="11"/>
      <c r="UJR105" s="11"/>
      <c r="UJS105" s="11"/>
      <c r="UJT105" s="11"/>
      <c r="UJU105" s="11"/>
      <c r="UJV105" s="11"/>
      <c r="UJW105" s="11"/>
      <c r="UJX105" s="11"/>
      <c r="UJY105" s="11"/>
      <c r="UJZ105" s="11"/>
      <c r="UKA105" s="11"/>
      <c r="UKB105" s="11"/>
      <c r="UKC105" s="11"/>
      <c r="UKD105" s="11"/>
      <c r="UKE105" s="11"/>
      <c r="UKF105" s="11"/>
      <c r="UKG105" s="11"/>
      <c r="UKH105" s="11"/>
      <c r="UKI105" s="11"/>
      <c r="UKJ105" s="11"/>
      <c r="UKK105" s="11"/>
      <c r="UKL105" s="11"/>
      <c r="UKM105" s="11"/>
      <c r="UKN105" s="11"/>
      <c r="UKO105" s="11"/>
      <c r="UKP105" s="11"/>
      <c r="UKQ105" s="11"/>
      <c r="UKR105" s="11"/>
      <c r="UKS105" s="11"/>
      <c r="UKT105" s="11"/>
      <c r="UKU105" s="11"/>
      <c r="UKV105" s="11"/>
      <c r="UKW105" s="11"/>
      <c r="UKX105" s="11"/>
      <c r="UKY105" s="11"/>
      <c r="UKZ105" s="11"/>
      <c r="ULA105" s="11"/>
      <c r="ULB105" s="11"/>
      <c r="ULC105" s="11"/>
      <c r="ULD105" s="11"/>
      <c r="ULE105" s="11"/>
      <c r="ULF105" s="11"/>
      <c r="ULG105" s="11"/>
      <c r="ULH105" s="11"/>
      <c r="ULI105" s="11"/>
      <c r="ULJ105" s="11"/>
      <c r="ULK105" s="11"/>
      <c r="ULL105" s="11"/>
      <c r="ULM105" s="11"/>
      <c r="ULN105" s="11"/>
      <c r="ULO105" s="11"/>
      <c r="ULP105" s="11"/>
      <c r="ULQ105" s="11"/>
      <c r="ULR105" s="11"/>
      <c r="ULS105" s="11"/>
      <c r="ULT105" s="11"/>
      <c r="ULU105" s="11"/>
      <c r="ULV105" s="11"/>
      <c r="ULW105" s="11"/>
      <c r="ULX105" s="11"/>
      <c r="ULY105" s="11"/>
      <c r="ULZ105" s="11"/>
      <c r="UMA105" s="11"/>
      <c r="UMB105" s="11"/>
      <c r="UMC105" s="11"/>
      <c r="UMD105" s="11"/>
      <c r="UME105" s="11"/>
      <c r="UMF105" s="11"/>
      <c r="UMG105" s="11"/>
      <c r="UMH105" s="11"/>
      <c r="UMI105" s="11"/>
      <c r="UMJ105" s="11"/>
      <c r="UMK105" s="11"/>
      <c r="UML105" s="11"/>
      <c r="UMM105" s="11"/>
      <c r="UMN105" s="11"/>
      <c r="UMO105" s="11"/>
      <c r="UMP105" s="11"/>
      <c r="UMQ105" s="11"/>
      <c r="UMR105" s="11"/>
      <c r="UMS105" s="11"/>
      <c r="UMT105" s="11"/>
      <c r="UMU105" s="11"/>
      <c r="UMV105" s="11"/>
      <c r="UMW105" s="11"/>
      <c r="UMX105" s="11"/>
      <c r="UMY105" s="11"/>
      <c r="UMZ105" s="11"/>
      <c r="UNA105" s="11"/>
      <c r="UNB105" s="11"/>
      <c r="UNC105" s="11"/>
      <c r="UND105" s="11"/>
      <c r="UNE105" s="11"/>
      <c r="UNF105" s="11"/>
      <c r="UNG105" s="11"/>
      <c r="UNH105" s="11"/>
      <c r="UNI105" s="11"/>
      <c r="UNJ105" s="11"/>
      <c r="UNK105" s="11"/>
      <c r="UNL105" s="11"/>
      <c r="UNM105" s="11"/>
      <c r="UNN105" s="11"/>
      <c r="UNO105" s="11"/>
      <c r="UNP105" s="11"/>
      <c r="UNQ105" s="11"/>
      <c r="UNR105" s="11"/>
      <c r="UNS105" s="11"/>
      <c r="UNT105" s="11"/>
      <c r="UNU105" s="11"/>
      <c r="UNV105" s="11"/>
      <c r="UNW105" s="11"/>
      <c r="UNX105" s="11"/>
      <c r="UNY105" s="11"/>
      <c r="UNZ105" s="11"/>
      <c r="UOA105" s="11"/>
      <c r="UOB105" s="11"/>
      <c r="UOC105" s="11"/>
      <c r="UOD105" s="11"/>
      <c r="UOE105" s="11"/>
      <c r="UOF105" s="11"/>
      <c r="UOG105" s="11"/>
      <c r="UOH105" s="11"/>
      <c r="UOI105" s="11"/>
      <c r="UOJ105" s="11"/>
      <c r="UOK105" s="11"/>
      <c r="UOL105" s="11"/>
      <c r="UOM105" s="11"/>
      <c r="UON105" s="11"/>
      <c r="UOO105" s="11"/>
      <c r="UOP105" s="11"/>
      <c r="UOQ105" s="11"/>
      <c r="UOR105" s="11"/>
      <c r="UOS105" s="11"/>
      <c r="UOT105" s="11"/>
      <c r="UOU105" s="11"/>
      <c r="UOV105" s="11"/>
      <c r="UOW105" s="11"/>
      <c r="UOX105" s="11"/>
      <c r="UOY105" s="11"/>
      <c r="UOZ105" s="11"/>
      <c r="UPA105" s="11"/>
      <c r="UPB105" s="11"/>
      <c r="UPC105" s="11"/>
      <c r="UPD105" s="11"/>
      <c r="UPE105" s="11"/>
      <c r="UPF105" s="11"/>
      <c r="UPG105" s="11"/>
      <c r="UPH105" s="11"/>
      <c r="UPI105" s="11"/>
      <c r="UPJ105" s="11"/>
      <c r="UPK105" s="11"/>
      <c r="UPL105" s="11"/>
      <c r="UPM105" s="11"/>
      <c r="UPN105" s="11"/>
      <c r="UPO105" s="11"/>
      <c r="UPP105" s="11"/>
      <c r="UPQ105" s="11"/>
      <c r="UPR105" s="11"/>
      <c r="UPS105" s="11"/>
      <c r="UPT105" s="11"/>
      <c r="UPU105" s="11"/>
      <c r="UPV105" s="11"/>
      <c r="UPW105" s="11"/>
      <c r="UPX105" s="11"/>
      <c r="UPY105" s="11"/>
      <c r="UPZ105" s="11"/>
      <c r="UQA105" s="11"/>
      <c r="UQB105" s="11"/>
      <c r="UQC105" s="11"/>
      <c r="UQD105" s="11"/>
      <c r="UQE105" s="11"/>
      <c r="UQF105" s="11"/>
      <c r="UQG105" s="11"/>
      <c r="UQH105" s="11"/>
      <c r="UQI105" s="11"/>
      <c r="UQJ105" s="11"/>
      <c r="UQK105" s="11"/>
      <c r="UQL105" s="11"/>
      <c r="UQM105" s="11"/>
      <c r="UQN105" s="11"/>
      <c r="UQO105" s="11"/>
      <c r="UQP105" s="11"/>
      <c r="UQQ105" s="11"/>
      <c r="UQR105" s="11"/>
      <c r="UQS105" s="11"/>
      <c r="UQT105" s="11"/>
      <c r="UQU105" s="11"/>
      <c r="UQV105" s="11"/>
      <c r="UQW105" s="11"/>
      <c r="UQX105" s="11"/>
      <c r="UQY105" s="11"/>
      <c r="UQZ105" s="11"/>
      <c r="URA105" s="11"/>
      <c r="URB105" s="11"/>
      <c r="URC105" s="11"/>
      <c r="URD105" s="11"/>
      <c r="URE105" s="11"/>
      <c r="URF105" s="11"/>
      <c r="URG105" s="11"/>
      <c r="URH105" s="11"/>
      <c r="URI105" s="11"/>
      <c r="URJ105" s="11"/>
      <c r="URK105" s="11"/>
      <c r="URL105" s="11"/>
      <c r="URM105" s="11"/>
      <c r="URN105" s="11"/>
      <c r="URO105" s="11"/>
      <c r="URP105" s="11"/>
      <c r="URQ105" s="11"/>
      <c r="URR105" s="11"/>
      <c r="URS105" s="11"/>
      <c r="URT105" s="11"/>
      <c r="URU105" s="11"/>
      <c r="URV105" s="11"/>
      <c r="URW105" s="11"/>
      <c r="URX105" s="11"/>
      <c r="URY105" s="11"/>
      <c r="URZ105" s="11"/>
      <c r="USA105" s="11"/>
      <c r="USB105" s="11"/>
      <c r="USC105" s="11"/>
      <c r="USD105" s="11"/>
      <c r="USE105" s="11"/>
      <c r="USF105" s="11"/>
      <c r="USG105" s="11"/>
      <c r="USH105" s="11"/>
      <c r="USI105" s="11"/>
      <c r="USJ105" s="11"/>
      <c r="USK105" s="11"/>
      <c r="USL105" s="11"/>
      <c r="USM105" s="11"/>
      <c r="USN105" s="11"/>
      <c r="USO105" s="11"/>
      <c r="USP105" s="11"/>
      <c r="USQ105" s="11"/>
      <c r="USR105" s="11"/>
      <c r="USS105" s="11"/>
      <c r="UST105" s="11"/>
      <c r="USU105" s="11"/>
      <c r="USV105" s="11"/>
      <c r="USW105" s="11"/>
      <c r="USX105" s="11"/>
      <c r="USY105" s="11"/>
      <c r="USZ105" s="11"/>
      <c r="UTA105" s="11"/>
      <c r="UTB105" s="11"/>
      <c r="UTC105" s="11"/>
      <c r="UTD105" s="11"/>
      <c r="UTE105" s="11"/>
      <c r="UTF105" s="11"/>
      <c r="UTG105" s="11"/>
      <c r="UTH105" s="11"/>
      <c r="UTI105" s="11"/>
      <c r="UTJ105" s="11"/>
      <c r="UTK105" s="11"/>
      <c r="UTL105" s="11"/>
      <c r="UTM105" s="11"/>
      <c r="UTN105" s="11"/>
      <c r="UTO105" s="11"/>
      <c r="UTP105" s="11"/>
      <c r="UTQ105" s="11"/>
      <c r="UTR105" s="11"/>
      <c r="UTS105" s="11"/>
      <c r="UTT105" s="11"/>
      <c r="UTU105" s="11"/>
      <c r="UTV105" s="11"/>
      <c r="UTW105" s="11"/>
      <c r="UTX105" s="11"/>
      <c r="UTY105" s="11"/>
      <c r="UTZ105" s="11"/>
      <c r="UUA105" s="11"/>
      <c r="UUB105" s="11"/>
      <c r="UUC105" s="11"/>
      <c r="UUD105" s="11"/>
      <c r="UUE105" s="11"/>
      <c r="UUF105" s="11"/>
      <c r="UUG105" s="11"/>
      <c r="UUH105" s="11"/>
      <c r="UUI105" s="11"/>
      <c r="UUJ105" s="11"/>
      <c r="UUK105" s="11"/>
      <c r="UUL105" s="11"/>
      <c r="UUM105" s="11"/>
      <c r="UUN105" s="11"/>
      <c r="UUO105" s="11"/>
      <c r="UUP105" s="11"/>
      <c r="UUQ105" s="11"/>
      <c r="UUR105" s="11"/>
      <c r="UUS105" s="11"/>
      <c r="UUT105" s="11"/>
      <c r="UUU105" s="11"/>
      <c r="UUV105" s="11"/>
      <c r="UUW105" s="11"/>
      <c r="UUX105" s="11"/>
      <c r="UUY105" s="11"/>
      <c r="UUZ105" s="11"/>
      <c r="UVA105" s="11"/>
      <c r="UVB105" s="11"/>
      <c r="UVC105" s="11"/>
      <c r="UVD105" s="11"/>
      <c r="UVE105" s="11"/>
      <c r="UVF105" s="11"/>
      <c r="UVG105" s="11"/>
      <c r="UVH105" s="11"/>
      <c r="UVI105" s="11"/>
      <c r="UVJ105" s="11"/>
      <c r="UVK105" s="11"/>
      <c r="UVL105" s="11"/>
      <c r="UVM105" s="11"/>
      <c r="UVN105" s="11"/>
      <c r="UVO105" s="11"/>
      <c r="UVP105" s="11"/>
      <c r="UVQ105" s="11"/>
      <c r="UVR105" s="11"/>
      <c r="UVS105" s="11"/>
      <c r="UVT105" s="11"/>
      <c r="UVU105" s="11"/>
      <c r="UVV105" s="11"/>
      <c r="UVW105" s="11"/>
      <c r="UVX105" s="11"/>
      <c r="UVY105" s="11"/>
      <c r="UVZ105" s="11"/>
      <c r="UWA105" s="11"/>
      <c r="UWB105" s="11"/>
      <c r="UWC105" s="11"/>
      <c r="UWD105" s="11"/>
      <c r="UWE105" s="11"/>
      <c r="UWF105" s="11"/>
      <c r="UWG105" s="11"/>
      <c r="UWH105" s="11"/>
      <c r="UWI105" s="11"/>
      <c r="UWJ105" s="11"/>
      <c r="UWK105" s="11"/>
      <c r="UWL105" s="11"/>
      <c r="UWM105" s="11"/>
      <c r="UWN105" s="11"/>
      <c r="UWO105" s="11"/>
      <c r="UWP105" s="11"/>
      <c r="UWQ105" s="11"/>
      <c r="UWR105" s="11"/>
      <c r="UWS105" s="11"/>
      <c r="UWT105" s="11"/>
      <c r="UWU105" s="11"/>
      <c r="UWV105" s="11"/>
      <c r="UWW105" s="11"/>
      <c r="UWX105" s="11"/>
      <c r="UWY105" s="11"/>
      <c r="UWZ105" s="11"/>
      <c r="UXA105" s="11"/>
      <c r="UXB105" s="11"/>
      <c r="UXC105" s="11"/>
      <c r="UXD105" s="11"/>
      <c r="UXE105" s="11"/>
      <c r="UXF105" s="11"/>
      <c r="UXG105" s="11"/>
      <c r="UXH105" s="11"/>
      <c r="UXI105" s="11"/>
      <c r="UXJ105" s="11"/>
      <c r="UXK105" s="11"/>
      <c r="UXL105" s="11"/>
      <c r="UXM105" s="11"/>
      <c r="UXN105" s="11"/>
      <c r="UXO105" s="11"/>
      <c r="UXP105" s="11"/>
      <c r="UXQ105" s="11"/>
      <c r="UXR105" s="11"/>
      <c r="UXS105" s="11"/>
      <c r="UXT105" s="11"/>
      <c r="UXU105" s="11"/>
      <c r="UXV105" s="11"/>
      <c r="UXW105" s="11"/>
      <c r="UXX105" s="11"/>
      <c r="UXY105" s="11"/>
      <c r="UXZ105" s="11"/>
      <c r="UYA105" s="11"/>
      <c r="UYB105" s="11"/>
      <c r="UYC105" s="11"/>
      <c r="UYD105" s="11"/>
      <c r="UYE105" s="11"/>
      <c r="UYF105" s="11"/>
      <c r="UYG105" s="11"/>
      <c r="UYH105" s="11"/>
      <c r="UYI105" s="11"/>
      <c r="UYJ105" s="11"/>
      <c r="UYK105" s="11"/>
      <c r="UYL105" s="11"/>
      <c r="UYM105" s="11"/>
      <c r="UYN105" s="11"/>
      <c r="UYO105" s="11"/>
      <c r="UYP105" s="11"/>
      <c r="UYQ105" s="11"/>
      <c r="UYR105" s="11"/>
      <c r="UYS105" s="11"/>
      <c r="UYT105" s="11"/>
      <c r="UYU105" s="11"/>
      <c r="UYV105" s="11"/>
      <c r="UYW105" s="11"/>
      <c r="UYX105" s="11"/>
      <c r="UYY105" s="11"/>
      <c r="UYZ105" s="11"/>
      <c r="UZA105" s="11"/>
      <c r="UZB105" s="11"/>
      <c r="UZC105" s="11"/>
      <c r="UZD105" s="11"/>
      <c r="UZE105" s="11"/>
      <c r="UZF105" s="11"/>
      <c r="UZG105" s="11"/>
      <c r="UZH105" s="11"/>
      <c r="UZI105" s="11"/>
      <c r="UZJ105" s="11"/>
      <c r="UZK105" s="11"/>
      <c r="UZL105" s="11"/>
      <c r="UZM105" s="11"/>
      <c r="UZN105" s="11"/>
      <c r="UZO105" s="11"/>
      <c r="UZP105" s="11"/>
      <c r="UZQ105" s="11"/>
      <c r="UZR105" s="11"/>
      <c r="UZS105" s="11"/>
      <c r="UZT105" s="11"/>
      <c r="UZU105" s="11"/>
      <c r="UZV105" s="11"/>
      <c r="UZW105" s="11"/>
      <c r="UZX105" s="11"/>
      <c r="UZY105" s="11"/>
      <c r="UZZ105" s="11"/>
      <c r="VAA105" s="11"/>
      <c r="VAB105" s="11"/>
      <c r="VAC105" s="11"/>
      <c r="VAD105" s="11"/>
      <c r="VAE105" s="11"/>
      <c r="VAF105" s="11"/>
      <c r="VAG105" s="11"/>
      <c r="VAH105" s="11"/>
      <c r="VAI105" s="11"/>
      <c r="VAJ105" s="11"/>
      <c r="VAK105" s="11"/>
      <c r="VAL105" s="11"/>
      <c r="VAM105" s="11"/>
      <c r="VAN105" s="11"/>
      <c r="VAO105" s="11"/>
      <c r="VAP105" s="11"/>
      <c r="VAQ105" s="11"/>
      <c r="VAR105" s="11"/>
      <c r="VAS105" s="11"/>
      <c r="VAT105" s="11"/>
      <c r="VAU105" s="11"/>
      <c r="VAV105" s="11"/>
      <c r="VAW105" s="11"/>
      <c r="VAX105" s="11"/>
      <c r="VAY105" s="11"/>
      <c r="VAZ105" s="11"/>
      <c r="VBA105" s="11"/>
      <c r="VBB105" s="11"/>
      <c r="VBC105" s="11"/>
      <c r="VBD105" s="11"/>
      <c r="VBE105" s="11"/>
      <c r="VBF105" s="11"/>
      <c r="VBG105" s="11"/>
      <c r="VBH105" s="11"/>
      <c r="VBI105" s="11"/>
      <c r="VBJ105" s="11"/>
      <c r="VBK105" s="11"/>
      <c r="VBL105" s="11"/>
      <c r="VBM105" s="11"/>
      <c r="VBN105" s="11"/>
      <c r="VBO105" s="11"/>
      <c r="VBP105" s="11"/>
      <c r="VBQ105" s="11"/>
      <c r="VBR105" s="11"/>
      <c r="VBS105" s="11"/>
      <c r="VBT105" s="11"/>
      <c r="VBU105" s="11"/>
      <c r="VBV105" s="11"/>
      <c r="VBW105" s="11"/>
      <c r="VBX105" s="11"/>
      <c r="VBY105" s="11"/>
      <c r="VBZ105" s="11"/>
      <c r="VCA105" s="11"/>
      <c r="VCB105" s="11"/>
      <c r="VCC105" s="11"/>
      <c r="VCD105" s="11"/>
      <c r="VCE105" s="11"/>
      <c r="VCF105" s="11"/>
      <c r="VCG105" s="11"/>
      <c r="VCH105" s="11"/>
      <c r="VCI105" s="11"/>
      <c r="VCJ105" s="11"/>
      <c r="VCK105" s="11"/>
      <c r="VCL105" s="11"/>
      <c r="VCM105" s="11"/>
      <c r="VCN105" s="11"/>
      <c r="VCO105" s="11"/>
      <c r="VCP105" s="11"/>
      <c r="VCQ105" s="11"/>
      <c r="VCR105" s="11"/>
      <c r="VCS105" s="11"/>
      <c r="VCT105" s="11"/>
      <c r="VCU105" s="11"/>
      <c r="VCV105" s="11"/>
      <c r="VCW105" s="11"/>
      <c r="VCX105" s="11"/>
      <c r="VCY105" s="11"/>
      <c r="VCZ105" s="11"/>
      <c r="VDA105" s="11"/>
      <c r="VDB105" s="11"/>
      <c r="VDC105" s="11"/>
      <c r="VDD105" s="11"/>
      <c r="VDE105" s="11"/>
      <c r="VDF105" s="11"/>
      <c r="VDG105" s="11"/>
      <c r="VDH105" s="11"/>
      <c r="VDI105" s="11"/>
      <c r="VDJ105" s="11"/>
      <c r="VDK105" s="11"/>
      <c r="VDL105" s="11"/>
      <c r="VDM105" s="11"/>
      <c r="VDN105" s="11"/>
      <c r="VDO105" s="11"/>
      <c r="VDP105" s="11"/>
      <c r="VDQ105" s="11"/>
      <c r="VDR105" s="11"/>
      <c r="VDS105" s="11"/>
      <c r="VDT105" s="11"/>
      <c r="VDU105" s="11"/>
      <c r="VDV105" s="11"/>
      <c r="VDW105" s="11"/>
      <c r="VDX105" s="11"/>
      <c r="VDY105" s="11"/>
      <c r="VDZ105" s="11"/>
      <c r="VEA105" s="11"/>
      <c r="VEB105" s="11"/>
      <c r="VEC105" s="11"/>
      <c r="VED105" s="11"/>
      <c r="VEE105" s="11"/>
      <c r="VEF105" s="11"/>
      <c r="VEG105" s="11"/>
      <c r="VEH105" s="11"/>
      <c r="VEI105" s="11"/>
      <c r="VEJ105" s="11"/>
      <c r="VEK105" s="11"/>
      <c r="VEL105" s="11"/>
      <c r="VEM105" s="11"/>
      <c r="VEN105" s="11"/>
      <c r="VEO105" s="11"/>
      <c r="VEP105" s="11"/>
      <c r="VEQ105" s="11"/>
      <c r="VER105" s="11"/>
      <c r="VES105" s="11"/>
      <c r="VET105" s="11"/>
      <c r="VEU105" s="11"/>
      <c r="VEV105" s="11"/>
      <c r="VEW105" s="11"/>
      <c r="VEX105" s="11"/>
      <c r="VEY105" s="11"/>
      <c r="VEZ105" s="11"/>
      <c r="VFA105" s="11"/>
      <c r="VFB105" s="11"/>
      <c r="VFC105" s="11"/>
      <c r="VFD105" s="11"/>
      <c r="VFE105" s="11"/>
      <c r="VFF105" s="11"/>
      <c r="VFG105" s="11"/>
      <c r="VFH105" s="11"/>
      <c r="VFI105" s="11"/>
      <c r="VFJ105" s="11"/>
      <c r="VFK105" s="11"/>
      <c r="VFL105" s="11"/>
      <c r="VFM105" s="11"/>
      <c r="VFN105" s="11"/>
      <c r="VFO105" s="11"/>
      <c r="VFP105" s="11"/>
      <c r="VFQ105" s="11"/>
      <c r="VFR105" s="11"/>
      <c r="VFS105" s="11"/>
      <c r="VFT105" s="11"/>
      <c r="VFU105" s="11"/>
      <c r="VFV105" s="11"/>
      <c r="VFW105" s="11"/>
      <c r="VFX105" s="11"/>
      <c r="VFY105" s="11"/>
      <c r="VFZ105" s="11"/>
      <c r="VGA105" s="11"/>
      <c r="VGB105" s="11"/>
      <c r="VGC105" s="11"/>
      <c r="VGD105" s="11"/>
      <c r="VGE105" s="11"/>
      <c r="VGF105" s="11"/>
      <c r="VGG105" s="11"/>
      <c r="VGH105" s="11"/>
      <c r="VGI105" s="11"/>
      <c r="VGJ105" s="11"/>
      <c r="VGK105" s="11"/>
      <c r="VGL105" s="11"/>
      <c r="VGM105" s="11"/>
      <c r="VGN105" s="11"/>
      <c r="VGO105" s="11"/>
      <c r="VGP105" s="11"/>
      <c r="VGQ105" s="11"/>
      <c r="VGR105" s="11"/>
      <c r="VGS105" s="11"/>
      <c r="VGT105" s="11"/>
      <c r="VGU105" s="11"/>
      <c r="VGV105" s="11"/>
      <c r="VGW105" s="11"/>
      <c r="VGX105" s="11"/>
      <c r="VGY105" s="11"/>
      <c r="VGZ105" s="11"/>
      <c r="VHA105" s="11"/>
      <c r="VHB105" s="11"/>
      <c r="VHC105" s="11"/>
      <c r="VHD105" s="11"/>
      <c r="VHE105" s="11"/>
      <c r="VHF105" s="11"/>
      <c r="VHG105" s="11"/>
      <c r="VHH105" s="11"/>
      <c r="VHI105" s="11"/>
      <c r="VHJ105" s="11"/>
      <c r="VHK105" s="11"/>
      <c r="VHL105" s="11"/>
      <c r="VHM105" s="11"/>
      <c r="VHN105" s="11"/>
      <c r="VHO105" s="11"/>
      <c r="VHP105" s="11"/>
      <c r="VHQ105" s="11"/>
      <c r="VHR105" s="11"/>
      <c r="VHS105" s="11"/>
      <c r="VHT105" s="11"/>
      <c r="VHU105" s="11"/>
      <c r="VHV105" s="11"/>
      <c r="VHW105" s="11"/>
      <c r="VHX105" s="11"/>
      <c r="VHY105" s="11"/>
      <c r="VHZ105" s="11"/>
      <c r="VIA105" s="11"/>
      <c r="VIB105" s="11"/>
      <c r="VIC105" s="11"/>
      <c r="VID105" s="11"/>
      <c r="VIE105" s="11"/>
      <c r="VIF105" s="11"/>
      <c r="VIG105" s="11"/>
      <c r="VIH105" s="11"/>
      <c r="VII105" s="11"/>
      <c r="VIJ105" s="11"/>
      <c r="VIK105" s="11"/>
      <c r="VIL105" s="11"/>
      <c r="VIM105" s="11"/>
      <c r="VIN105" s="11"/>
      <c r="VIO105" s="11"/>
      <c r="VIP105" s="11"/>
      <c r="VIQ105" s="11"/>
      <c r="VIR105" s="11"/>
      <c r="VIS105" s="11"/>
      <c r="VIT105" s="11"/>
      <c r="VIU105" s="11"/>
      <c r="VIV105" s="11"/>
      <c r="VIW105" s="11"/>
      <c r="VIX105" s="11"/>
      <c r="VIY105" s="11"/>
      <c r="VIZ105" s="11"/>
      <c r="VJA105" s="11"/>
      <c r="VJB105" s="11"/>
      <c r="VJC105" s="11"/>
      <c r="VJD105" s="11"/>
      <c r="VJE105" s="11"/>
      <c r="VJF105" s="11"/>
      <c r="VJG105" s="11"/>
      <c r="VJH105" s="11"/>
      <c r="VJI105" s="11"/>
      <c r="VJJ105" s="11"/>
      <c r="VJK105" s="11"/>
      <c r="VJL105" s="11"/>
      <c r="VJM105" s="11"/>
      <c r="VJN105" s="11"/>
      <c r="VJO105" s="11"/>
      <c r="VJP105" s="11"/>
      <c r="VJQ105" s="11"/>
      <c r="VJR105" s="11"/>
      <c r="VJS105" s="11"/>
      <c r="VJT105" s="11"/>
      <c r="VJU105" s="11"/>
      <c r="VJV105" s="11"/>
      <c r="VJW105" s="11"/>
      <c r="VJX105" s="11"/>
      <c r="VJY105" s="11"/>
      <c r="VJZ105" s="11"/>
      <c r="VKA105" s="11"/>
      <c r="VKB105" s="11"/>
      <c r="VKC105" s="11"/>
      <c r="VKD105" s="11"/>
      <c r="VKE105" s="11"/>
      <c r="VKF105" s="11"/>
      <c r="VKG105" s="11"/>
      <c r="VKH105" s="11"/>
      <c r="VKI105" s="11"/>
      <c r="VKJ105" s="11"/>
      <c r="VKK105" s="11"/>
      <c r="VKL105" s="11"/>
      <c r="VKM105" s="11"/>
      <c r="VKN105" s="11"/>
      <c r="VKO105" s="11"/>
      <c r="VKP105" s="11"/>
      <c r="VKQ105" s="11"/>
      <c r="VKR105" s="11"/>
      <c r="VKS105" s="11"/>
      <c r="VKT105" s="11"/>
      <c r="VKU105" s="11"/>
      <c r="VKV105" s="11"/>
      <c r="VKW105" s="11"/>
      <c r="VKX105" s="11"/>
      <c r="VKY105" s="11"/>
      <c r="VKZ105" s="11"/>
      <c r="VLA105" s="11"/>
      <c r="VLB105" s="11"/>
      <c r="VLC105" s="11"/>
      <c r="VLD105" s="11"/>
      <c r="VLE105" s="11"/>
      <c r="VLF105" s="11"/>
      <c r="VLG105" s="11"/>
      <c r="VLH105" s="11"/>
      <c r="VLI105" s="11"/>
      <c r="VLJ105" s="11"/>
      <c r="VLK105" s="11"/>
      <c r="VLL105" s="11"/>
      <c r="VLM105" s="11"/>
      <c r="VLN105" s="11"/>
      <c r="VLO105" s="11"/>
      <c r="VLP105" s="11"/>
      <c r="VLQ105" s="11"/>
      <c r="VLR105" s="11"/>
      <c r="VLS105" s="11"/>
      <c r="VLT105" s="11"/>
      <c r="VLU105" s="11"/>
      <c r="VLV105" s="11"/>
      <c r="VLW105" s="11"/>
      <c r="VLX105" s="11"/>
      <c r="VLY105" s="11"/>
      <c r="VLZ105" s="11"/>
      <c r="VMA105" s="11"/>
      <c r="VMB105" s="11"/>
      <c r="VMC105" s="11"/>
      <c r="VMD105" s="11"/>
      <c r="VME105" s="11"/>
      <c r="VMF105" s="11"/>
      <c r="VMG105" s="11"/>
      <c r="VMH105" s="11"/>
      <c r="VMI105" s="11"/>
      <c r="VMJ105" s="11"/>
      <c r="VMK105" s="11"/>
      <c r="VML105" s="11"/>
      <c r="VMM105" s="11"/>
      <c r="VMN105" s="11"/>
      <c r="VMO105" s="11"/>
      <c r="VMP105" s="11"/>
      <c r="VMQ105" s="11"/>
      <c r="VMR105" s="11"/>
      <c r="VMS105" s="11"/>
      <c r="VMT105" s="11"/>
      <c r="VMU105" s="11"/>
      <c r="VMV105" s="11"/>
      <c r="VMW105" s="11"/>
      <c r="VMX105" s="11"/>
      <c r="VMY105" s="11"/>
      <c r="VMZ105" s="11"/>
      <c r="VNA105" s="11"/>
      <c r="VNB105" s="11"/>
      <c r="VNC105" s="11"/>
      <c r="VND105" s="11"/>
      <c r="VNE105" s="11"/>
      <c r="VNF105" s="11"/>
      <c r="VNG105" s="11"/>
      <c r="VNH105" s="11"/>
      <c r="VNI105" s="11"/>
      <c r="VNJ105" s="11"/>
      <c r="VNK105" s="11"/>
      <c r="VNL105" s="11"/>
      <c r="VNM105" s="11"/>
      <c r="VNN105" s="11"/>
      <c r="VNO105" s="11"/>
      <c r="VNP105" s="11"/>
      <c r="VNQ105" s="11"/>
      <c r="VNR105" s="11"/>
      <c r="VNS105" s="11"/>
      <c r="VNT105" s="11"/>
      <c r="VNU105" s="11"/>
      <c r="VNV105" s="11"/>
      <c r="VNW105" s="11"/>
      <c r="VNX105" s="11"/>
      <c r="VNY105" s="11"/>
      <c r="VNZ105" s="11"/>
      <c r="VOA105" s="11"/>
      <c r="VOB105" s="11"/>
      <c r="VOC105" s="11"/>
      <c r="VOD105" s="11"/>
      <c r="VOE105" s="11"/>
      <c r="VOF105" s="11"/>
      <c r="VOG105" s="11"/>
      <c r="VOH105" s="11"/>
      <c r="VOI105" s="11"/>
      <c r="VOJ105" s="11"/>
      <c r="VOK105" s="11"/>
      <c r="VOL105" s="11"/>
      <c r="VOM105" s="11"/>
      <c r="VON105" s="11"/>
      <c r="VOO105" s="11"/>
      <c r="VOP105" s="11"/>
      <c r="VOQ105" s="11"/>
      <c r="VOR105" s="11"/>
      <c r="VOS105" s="11"/>
      <c r="VOT105" s="11"/>
      <c r="VOU105" s="11"/>
      <c r="VOV105" s="11"/>
      <c r="VOW105" s="11"/>
      <c r="VOX105" s="11"/>
      <c r="VOY105" s="11"/>
      <c r="VOZ105" s="11"/>
      <c r="VPA105" s="11"/>
      <c r="VPB105" s="11"/>
      <c r="VPC105" s="11"/>
      <c r="VPD105" s="11"/>
      <c r="VPE105" s="11"/>
      <c r="VPF105" s="11"/>
      <c r="VPG105" s="11"/>
      <c r="VPH105" s="11"/>
      <c r="VPI105" s="11"/>
      <c r="VPJ105" s="11"/>
      <c r="VPK105" s="11"/>
      <c r="VPL105" s="11"/>
      <c r="VPM105" s="11"/>
      <c r="VPN105" s="11"/>
      <c r="VPO105" s="11"/>
      <c r="VPP105" s="11"/>
      <c r="VPQ105" s="11"/>
      <c r="VPR105" s="11"/>
      <c r="VPS105" s="11"/>
      <c r="VPT105" s="11"/>
      <c r="VPU105" s="11"/>
      <c r="VPV105" s="11"/>
      <c r="VPW105" s="11"/>
      <c r="VPX105" s="11"/>
      <c r="VPY105" s="11"/>
      <c r="VPZ105" s="11"/>
      <c r="VQA105" s="11"/>
      <c r="VQB105" s="11"/>
      <c r="VQC105" s="11"/>
      <c r="VQD105" s="11"/>
      <c r="VQE105" s="11"/>
      <c r="VQF105" s="11"/>
      <c r="VQG105" s="11"/>
      <c r="VQH105" s="11"/>
      <c r="VQI105" s="11"/>
      <c r="VQJ105" s="11"/>
      <c r="VQK105" s="11"/>
      <c r="VQL105" s="11"/>
      <c r="VQM105" s="11"/>
      <c r="VQN105" s="11"/>
      <c r="VQO105" s="11"/>
      <c r="VQP105" s="11"/>
      <c r="VQQ105" s="11"/>
      <c r="VQR105" s="11"/>
      <c r="VQS105" s="11"/>
      <c r="VQT105" s="11"/>
      <c r="VQU105" s="11"/>
      <c r="VQV105" s="11"/>
      <c r="VQW105" s="11"/>
      <c r="VQX105" s="11"/>
      <c r="VQY105" s="11"/>
      <c r="VQZ105" s="11"/>
      <c r="VRA105" s="11"/>
      <c r="VRB105" s="11"/>
      <c r="VRC105" s="11"/>
      <c r="VRD105" s="11"/>
      <c r="VRE105" s="11"/>
      <c r="VRF105" s="11"/>
      <c r="VRG105" s="11"/>
      <c r="VRH105" s="11"/>
      <c r="VRI105" s="11"/>
      <c r="VRJ105" s="11"/>
      <c r="VRK105" s="11"/>
      <c r="VRL105" s="11"/>
      <c r="VRM105" s="11"/>
      <c r="VRN105" s="11"/>
      <c r="VRO105" s="11"/>
      <c r="VRP105" s="11"/>
      <c r="VRQ105" s="11"/>
      <c r="VRR105" s="11"/>
      <c r="VRS105" s="11"/>
      <c r="VRT105" s="11"/>
      <c r="VRU105" s="11"/>
      <c r="VRV105" s="11"/>
      <c r="VRW105" s="11"/>
      <c r="VRX105" s="11"/>
      <c r="VRY105" s="11"/>
      <c r="VRZ105" s="11"/>
      <c r="VSA105" s="11"/>
      <c r="VSB105" s="11"/>
      <c r="VSC105" s="11"/>
      <c r="VSD105" s="11"/>
      <c r="VSE105" s="11"/>
      <c r="VSF105" s="11"/>
      <c r="VSG105" s="11"/>
      <c r="VSH105" s="11"/>
      <c r="VSI105" s="11"/>
      <c r="VSJ105" s="11"/>
      <c r="VSK105" s="11"/>
      <c r="VSL105" s="11"/>
      <c r="VSM105" s="11"/>
      <c r="VSN105" s="11"/>
      <c r="VSO105" s="11"/>
      <c r="VSP105" s="11"/>
      <c r="VSQ105" s="11"/>
      <c r="VSR105" s="11"/>
      <c r="VSS105" s="11"/>
      <c r="VST105" s="11"/>
      <c r="VSU105" s="11"/>
      <c r="VSV105" s="11"/>
      <c r="VSW105" s="11"/>
      <c r="VSX105" s="11"/>
      <c r="VSY105" s="11"/>
      <c r="VSZ105" s="11"/>
      <c r="VTA105" s="11"/>
      <c r="VTB105" s="11"/>
      <c r="VTC105" s="11"/>
      <c r="VTD105" s="11"/>
      <c r="VTE105" s="11"/>
      <c r="VTF105" s="11"/>
      <c r="VTG105" s="11"/>
      <c r="VTH105" s="11"/>
      <c r="VTI105" s="11"/>
      <c r="VTJ105" s="11"/>
      <c r="VTK105" s="11"/>
      <c r="VTL105" s="11"/>
      <c r="VTM105" s="11"/>
      <c r="VTN105" s="11"/>
      <c r="VTO105" s="11"/>
      <c r="VTP105" s="11"/>
      <c r="VTQ105" s="11"/>
      <c r="VTR105" s="11"/>
      <c r="VTS105" s="11"/>
      <c r="VTT105" s="11"/>
      <c r="VTU105" s="11"/>
      <c r="VTV105" s="11"/>
      <c r="VTW105" s="11"/>
      <c r="VTX105" s="11"/>
      <c r="VTY105" s="11"/>
      <c r="VTZ105" s="11"/>
      <c r="VUA105" s="11"/>
      <c r="VUB105" s="11"/>
      <c r="VUC105" s="11"/>
      <c r="VUD105" s="11"/>
      <c r="VUE105" s="11"/>
      <c r="VUF105" s="11"/>
      <c r="VUG105" s="11"/>
      <c r="VUH105" s="11"/>
      <c r="VUI105" s="11"/>
      <c r="VUJ105" s="11"/>
      <c r="VUK105" s="11"/>
      <c r="VUL105" s="11"/>
      <c r="VUM105" s="11"/>
      <c r="VUN105" s="11"/>
      <c r="VUO105" s="11"/>
      <c r="VUP105" s="11"/>
      <c r="VUQ105" s="11"/>
      <c r="VUR105" s="11"/>
      <c r="VUS105" s="11"/>
      <c r="VUT105" s="11"/>
      <c r="VUU105" s="11"/>
      <c r="VUV105" s="11"/>
      <c r="VUW105" s="11"/>
      <c r="VUX105" s="11"/>
      <c r="VUY105" s="11"/>
      <c r="VUZ105" s="11"/>
      <c r="VVA105" s="11"/>
      <c r="VVB105" s="11"/>
      <c r="VVC105" s="11"/>
      <c r="VVD105" s="11"/>
      <c r="VVE105" s="11"/>
      <c r="VVF105" s="11"/>
      <c r="VVG105" s="11"/>
      <c r="VVH105" s="11"/>
      <c r="VVI105" s="11"/>
      <c r="VVJ105" s="11"/>
      <c r="VVK105" s="11"/>
      <c r="VVL105" s="11"/>
      <c r="VVM105" s="11"/>
      <c r="VVN105" s="11"/>
      <c r="VVO105" s="11"/>
      <c r="VVP105" s="11"/>
      <c r="VVQ105" s="11"/>
      <c r="VVR105" s="11"/>
      <c r="VVS105" s="11"/>
      <c r="VVT105" s="11"/>
      <c r="VVU105" s="11"/>
      <c r="VVV105" s="11"/>
      <c r="VVW105" s="11"/>
      <c r="VVX105" s="11"/>
      <c r="VVY105" s="11"/>
      <c r="VVZ105" s="11"/>
      <c r="VWA105" s="11"/>
      <c r="VWB105" s="11"/>
      <c r="VWC105" s="11"/>
      <c r="VWD105" s="11"/>
      <c r="VWE105" s="11"/>
      <c r="VWF105" s="11"/>
      <c r="VWG105" s="11"/>
      <c r="VWH105" s="11"/>
      <c r="VWI105" s="11"/>
      <c r="VWJ105" s="11"/>
      <c r="VWK105" s="11"/>
      <c r="VWL105" s="11"/>
      <c r="VWM105" s="11"/>
      <c r="VWN105" s="11"/>
      <c r="VWO105" s="11"/>
      <c r="VWP105" s="11"/>
      <c r="VWQ105" s="11"/>
      <c r="VWR105" s="11"/>
      <c r="VWS105" s="11"/>
      <c r="VWT105" s="11"/>
      <c r="VWU105" s="11"/>
      <c r="VWV105" s="11"/>
      <c r="VWW105" s="11"/>
      <c r="VWX105" s="11"/>
      <c r="VWY105" s="11"/>
      <c r="VWZ105" s="11"/>
      <c r="VXA105" s="11"/>
      <c r="VXB105" s="11"/>
      <c r="VXC105" s="11"/>
      <c r="VXD105" s="11"/>
      <c r="VXE105" s="11"/>
      <c r="VXF105" s="11"/>
      <c r="VXG105" s="11"/>
      <c r="VXH105" s="11"/>
      <c r="VXI105" s="11"/>
      <c r="VXJ105" s="11"/>
      <c r="VXK105" s="11"/>
      <c r="VXL105" s="11"/>
      <c r="VXM105" s="11"/>
      <c r="VXN105" s="11"/>
      <c r="VXO105" s="11"/>
      <c r="VXP105" s="11"/>
      <c r="VXQ105" s="11"/>
      <c r="VXR105" s="11"/>
      <c r="VXS105" s="11"/>
      <c r="VXT105" s="11"/>
      <c r="VXU105" s="11"/>
      <c r="VXV105" s="11"/>
      <c r="VXW105" s="11"/>
      <c r="VXX105" s="11"/>
      <c r="VXY105" s="11"/>
      <c r="VXZ105" s="11"/>
      <c r="VYA105" s="11"/>
      <c r="VYB105" s="11"/>
      <c r="VYC105" s="11"/>
      <c r="VYD105" s="11"/>
      <c r="VYE105" s="11"/>
      <c r="VYF105" s="11"/>
      <c r="VYG105" s="11"/>
      <c r="VYH105" s="11"/>
      <c r="VYI105" s="11"/>
      <c r="VYJ105" s="11"/>
      <c r="VYK105" s="11"/>
      <c r="VYL105" s="11"/>
      <c r="VYM105" s="11"/>
      <c r="VYN105" s="11"/>
      <c r="VYO105" s="11"/>
      <c r="VYP105" s="11"/>
      <c r="VYQ105" s="11"/>
      <c r="VYR105" s="11"/>
      <c r="VYS105" s="11"/>
      <c r="VYT105" s="11"/>
      <c r="VYU105" s="11"/>
      <c r="VYV105" s="11"/>
      <c r="VYW105" s="11"/>
      <c r="VYX105" s="11"/>
      <c r="VYY105" s="11"/>
      <c r="VYZ105" s="11"/>
      <c r="VZA105" s="11"/>
      <c r="VZB105" s="11"/>
      <c r="VZC105" s="11"/>
      <c r="VZD105" s="11"/>
      <c r="VZE105" s="11"/>
      <c r="VZF105" s="11"/>
      <c r="VZG105" s="11"/>
      <c r="VZH105" s="11"/>
      <c r="VZI105" s="11"/>
      <c r="VZJ105" s="11"/>
      <c r="VZK105" s="11"/>
      <c r="VZL105" s="11"/>
      <c r="VZM105" s="11"/>
      <c r="VZN105" s="11"/>
      <c r="VZO105" s="11"/>
      <c r="VZP105" s="11"/>
      <c r="VZQ105" s="11"/>
      <c r="VZR105" s="11"/>
      <c r="VZS105" s="11"/>
      <c r="VZT105" s="11"/>
      <c r="VZU105" s="11"/>
      <c r="VZV105" s="11"/>
      <c r="VZW105" s="11"/>
      <c r="VZX105" s="11"/>
      <c r="VZY105" s="11"/>
      <c r="VZZ105" s="11"/>
      <c r="WAA105" s="11"/>
      <c r="WAB105" s="11"/>
      <c r="WAC105" s="11"/>
      <c r="WAD105" s="11"/>
      <c r="WAE105" s="11"/>
      <c r="WAF105" s="11"/>
      <c r="WAG105" s="11"/>
      <c r="WAH105" s="11"/>
      <c r="WAI105" s="11"/>
      <c r="WAJ105" s="11"/>
      <c r="WAK105" s="11"/>
      <c r="WAL105" s="11"/>
      <c r="WAM105" s="11"/>
      <c r="WAN105" s="11"/>
      <c r="WAO105" s="11"/>
      <c r="WAP105" s="11"/>
      <c r="WAQ105" s="11"/>
      <c r="WAR105" s="11"/>
      <c r="WAS105" s="11"/>
      <c r="WAT105" s="11"/>
      <c r="WAU105" s="11"/>
      <c r="WAV105" s="11"/>
      <c r="WAW105" s="11"/>
      <c r="WAX105" s="11"/>
      <c r="WAY105" s="11"/>
      <c r="WAZ105" s="11"/>
      <c r="WBA105" s="11"/>
      <c r="WBB105" s="11"/>
      <c r="WBC105" s="11"/>
      <c r="WBD105" s="11"/>
      <c r="WBE105" s="11"/>
      <c r="WBF105" s="11"/>
      <c r="WBG105" s="11"/>
      <c r="WBH105" s="11"/>
      <c r="WBI105" s="11"/>
      <c r="WBJ105" s="11"/>
      <c r="WBK105" s="11"/>
      <c r="WBL105" s="11"/>
      <c r="WBM105" s="11"/>
      <c r="WBN105" s="11"/>
      <c r="WBO105" s="11"/>
      <c r="WBP105" s="11"/>
      <c r="WBQ105" s="11"/>
      <c r="WBR105" s="11"/>
      <c r="WBS105" s="11"/>
      <c r="WBT105" s="11"/>
      <c r="WBU105" s="11"/>
      <c r="WBV105" s="11"/>
      <c r="WBW105" s="11"/>
      <c r="WBX105" s="11"/>
      <c r="WBY105" s="11"/>
      <c r="WBZ105" s="11"/>
      <c r="WCA105" s="11"/>
      <c r="WCB105" s="11"/>
      <c r="WCC105" s="11"/>
      <c r="WCD105" s="11"/>
      <c r="WCE105" s="11"/>
      <c r="WCF105" s="11"/>
      <c r="WCG105" s="11"/>
      <c r="WCH105" s="11"/>
      <c r="WCI105" s="11"/>
      <c r="WCJ105" s="11"/>
      <c r="WCK105" s="11"/>
      <c r="WCL105" s="11"/>
      <c r="WCM105" s="11"/>
      <c r="WCN105" s="11"/>
      <c r="WCO105" s="11"/>
      <c r="WCP105" s="11"/>
      <c r="WCQ105" s="11"/>
      <c r="WCR105" s="11"/>
      <c r="WCS105" s="11"/>
      <c r="WCT105" s="11"/>
      <c r="WCU105" s="11"/>
      <c r="WCV105" s="11"/>
      <c r="WCW105" s="11"/>
      <c r="WCX105" s="11"/>
      <c r="WCY105" s="11"/>
      <c r="WCZ105" s="11"/>
      <c r="WDA105" s="11"/>
      <c r="WDB105" s="11"/>
      <c r="WDC105" s="11"/>
      <c r="WDD105" s="11"/>
      <c r="WDE105" s="11"/>
      <c r="WDF105" s="11"/>
      <c r="WDG105" s="11"/>
      <c r="WDH105" s="11"/>
      <c r="WDI105" s="11"/>
      <c r="WDJ105" s="11"/>
      <c r="WDK105" s="11"/>
      <c r="WDL105" s="11"/>
      <c r="WDM105" s="11"/>
      <c r="WDN105" s="11"/>
      <c r="WDO105" s="11"/>
      <c r="WDP105" s="11"/>
      <c r="WDQ105" s="11"/>
      <c r="WDR105" s="11"/>
      <c r="WDS105" s="11"/>
      <c r="WDT105" s="11"/>
      <c r="WDU105" s="11"/>
      <c r="WDV105" s="11"/>
      <c r="WDW105" s="11"/>
      <c r="WDX105" s="11"/>
      <c r="WDY105" s="11"/>
      <c r="WDZ105" s="11"/>
      <c r="WEA105" s="11"/>
      <c r="WEB105" s="11"/>
      <c r="WEC105" s="11"/>
      <c r="WED105" s="11"/>
      <c r="WEE105" s="11"/>
      <c r="WEF105" s="11"/>
      <c r="WEG105" s="11"/>
      <c r="WEH105" s="11"/>
      <c r="WEI105" s="11"/>
      <c r="WEJ105" s="11"/>
      <c r="WEK105" s="11"/>
      <c r="WEL105" s="11"/>
      <c r="WEM105" s="11"/>
      <c r="WEN105" s="11"/>
      <c r="WEO105" s="11"/>
      <c r="WEP105" s="11"/>
      <c r="WEQ105" s="11"/>
      <c r="WER105" s="11"/>
      <c r="WES105" s="11"/>
      <c r="WET105" s="11"/>
      <c r="WEU105" s="11"/>
      <c r="WEV105" s="11"/>
      <c r="WEW105" s="11"/>
      <c r="WEX105" s="11"/>
      <c r="WEY105" s="11"/>
      <c r="WEZ105" s="11"/>
      <c r="WFA105" s="11"/>
      <c r="WFB105" s="11"/>
      <c r="WFC105" s="11"/>
      <c r="WFD105" s="11"/>
      <c r="WFE105" s="11"/>
      <c r="WFF105" s="11"/>
      <c r="WFG105" s="11"/>
      <c r="WFH105" s="11"/>
      <c r="WFI105" s="11"/>
      <c r="WFJ105" s="11"/>
      <c r="WFK105" s="11"/>
      <c r="WFL105" s="11"/>
      <c r="WFM105" s="11"/>
      <c r="WFN105" s="11"/>
      <c r="WFO105" s="11"/>
      <c r="WFP105" s="11"/>
      <c r="WFQ105" s="11"/>
      <c r="WFR105" s="11"/>
      <c r="WFS105" s="11"/>
      <c r="WFT105" s="11"/>
      <c r="WFU105" s="11"/>
      <c r="WFV105" s="11"/>
      <c r="WFW105" s="11"/>
      <c r="WFX105" s="11"/>
      <c r="WFY105" s="11"/>
      <c r="WFZ105" s="11"/>
      <c r="WGA105" s="11"/>
      <c r="WGB105" s="11"/>
      <c r="WGC105" s="11"/>
      <c r="WGD105" s="11"/>
      <c r="WGE105" s="11"/>
      <c r="WGF105" s="11"/>
      <c r="WGG105" s="11"/>
      <c r="WGH105" s="11"/>
      <c r="WGI105" s="11"/>
      <c r="WGJ105" s="11"/>
      <c r="WGK105" s="11"/>
      <c r="WGL105" s="11"/>
      <c r="WGM105" s="11"/>
      <c r="WGN105" s="11"/>
      <c r="WGO105" s="11"/>
      <c r="WGP105" s="11"/>
      <c r="WGQ105" s="11"/>
      <c r="WGR105" s="11"/>
      <c r="WGS105" s="11"/>
      <c r="WGT105" s="11"/>
      <c r="WGU105" s="11"/>
      <c r="WGV105" s="11"/>
      <c r="WGW105" s="11"/>
      <c r="WGX105" s="11"/>
      <c r="WGY105" s="11"/>
      <c r="WGZ105" s="11"/>
      <c r="WHA105" s="11"/>
      <c r="WHB105" s="11"/>
      <c r="WHC105" s="11"/>
      <c r="WHD105" s="11"/>
      <c r="WHE105" s="11"/>
      <c r="WHF105" s="11"/>
      <c r="WHG105" s="11"/>
      <c r="WHH105" s="11"/>
      <c r="WHI105" s="11"/>
      <c r="WHJ105" s="11"/>
      <c r="WHK105" s="11"/>
      <c r="WHL105" s="11"/>
      <c r="WHM105" s="11"/>
      <c r="WHN105" s="11"/>
      <c r="WHO105" s="11"/>
      <c r="WHP105" s="11"/>
      <c r="WHQ105" s="11"/>
      <c r="WHR105" s="11"/>
      <c r="WHS105" s="11"/>
      <c r="WHT105" s="11"/>
      <c r="WHU105" s="11"/>
      <c r="WHV105" s="11"/>
      <c r="WHW105" s="11"/>
      <c r="WHX105" s="11"/>
      <c r="WHY105" s="11"/>
      <c r="WHZ105" s="11"/>
      <c r="WIA105" s="11"/>
      <c r="WIB105" s="11"/>
      <c r="WIC105" s="11"/>
      <c r="WID105" s="11"/>
      <c r="WIE105" s="11"/>
      <c r="WIF105" s="11"/>
      <c r="WIG105" s="11"/>
      <c r="WIH105" s="11"/>
      <c r="WII105" s="11"/>
      <c r="WIJ105" s="11"/>
      <c r="WIK105" s="11"/>
      <c r="WIL105" s="11"/>
      <c r="WIM105" s="11"/>
      <c r="WIN105" s="11"/>
      <c r="WIO105" s="11"/>
      <c r="WIP105" s="11"/>
      <c r="WIQ105" s="11"/>
      <c r="WIR105" s="11"/>
      <c r="WIS105" s="11"/>
      <c r="WIT105" s="11"/>
      <c r="WIU105" s="11"/>
      <c r="WIV105" s="11"/>
      <c r="WIW105" s="11"/>
      <c r="WIX105" s="11"/>
      <c r="WIY105" s="11"/>
      <c r="WIZ105" s="11"/>
      <c r="WJA105" s="11"/>
      <c r="WJB105" s="11"/>
      <c r="WJC105" s="11"/>
      <c r="WJD105" s="11"/>
      <c r="WJE105" s="11"/>
      <c r="WJF105" s="11"/>
      <c r="WJG105" s="11"/>
      <c r="WJH105" s="11"/>
      <c r="WJI105" s="11"/>
      <c r="WJJ105" s="11"/>
      <c r="WJK105" s="11"/>
      <c r="WJL105" s="11"/>
      <c r="WJM105" s="11"/>
      <c r="WJN105" s="11"/>
      <c r="WJO105" s="11"/>
      <c r="WJP105" s="11"/>
      <c r="WJQ105" s="11"/>
      <c r="WJR105" s="11"/>
      <c r="WJS105" s="11"/>
      <c r="WJT105" s="11"/>
      <c r="WJU105" s="11"/>
      <c r="WJV105" s="11"/>
      <c r="WJW105" s="11"/>
      <c r="WJX105" s="11"/>
      <c r="WJY105" s="11"/>
      <c r="WJZ105" s="11"/>
      <c r="WKA105" s="11"/>
      <c r="WKB105" s="11"/>
      <c r="WKC105" s="11"/>
      <c r="WKD105" s="11"/>
      <c r="WKE105" s="11"/>
      <c r="WKF105" s="11"/>
      <c r="WKG105" s="11"/>
      <c r="WKH105" s="11"/>
      <c r="WKI105" s="11"/>
      <c r="WKJ105" s="11"/>
      <c r="WKK105" s="11"/>
      <c r="WKL105" s="11"/>
      <c r="WKM105" s="11"/>
      <c r="WKN105" s="11"/>
      <c r="WKO105" s="11"/>
      <c r="WKP105" s="11"/>
      <c r="WKQ105" s="11"/>
      <c r="WKR105" s="11"/>
      <c r="WKS105" s="11"/>
      <c r="WKT105" s="11"/>
      <c r="WKU105" s="11"/>
      <c r="WKV105" s="11"/>
      <c r="WKW105" s="11"/>
      <c r="WKX105" s="11"/>
      <c r="WKY105" s="11"/>
      <c r="WKZ105" s="11"/>
      <c r="WLA105" s="11"/>
      <c r="WLB105" s="11"/>
      <c r="WLC105" s="11"/>
      <c r="WLD105" s="11"/>
      <c r="WLE105" s="11"/>
      <c r="WLF105" s="11"/>
      <c r="WLG105" s="11"/>
      <c r="WLH105" s="11"/>
      <c r="WLI105" s="11"/>
      <c r="WLJ105" s="11"/>
      <c r="WLK105" s="11"/>
      <c r="WLL105" s="11"/>
      <c r="WLM105" s="11"/>
      <c r="WLN105" s="11"/>
      <c r="WLO105" s="11"/>
      <c r="WLP105" s="11"/>
      <c r="WLQ105" s="11"/>
      <c r="WLR105" s="11"/>
      <c r="WLS105" s="11"/>
      <c r="WLT105" s="11"/>
      <c r="WLU105" s="11"/>
      <c r="WLV105" s="11"/>
      <c r="WLW105" s="11"/>
      <c r="WLX105" s="11"/>
      <c r="WLY105" s="11"/>
      <c r="WLZ105" s="11"/>
      <c r="WMA105" s="11"/>
      <c r="WMB105" s="11"/>
      <c r="WMC105" s="11"/>
      <c r="WMD105" s="11"/>
      <c r="WME105" s="11"/>
      <c r="WMF105" s="11"/>
      <c r="WMG105" s="11"/>
      <c r="WMH105" s="11"/>
      <c r="WMI105" s="11"/>
      <c r="WMJ105" s="11"/>
      <c r="WMK105" s="11"/>
      <c r="WML105" s="11"/>
      <c r="WMM105" s="11"/>
      <c r="WMN105" s="11"/>
      <c r="WMO105" s="11"/>
      <c r="WMP105" s="11"/>
      <c r="WMQ105" s="11"/>
      <c r="WMR105" s="11"/>
      <c r="WMS105" s="11"/>
      <c r="WMT105" s="11"/>
      <c r="WMU105" s="11"/>
      <c r="WMV105" s="11"/>
      <c r="WMW105" s="11"/>
      <c r="WMX105" s="11"/>
      <c r="WMY105" s="11"/>
      <c r="WMZ105" s="11"/>
      <c r="WNA105" s="11"/>
      <c r="WNB105" s="11"/>
      <c r="WNC105" s="11"/>
      <c r="WND105" s="11"/>
      <c r="WNE105" s="11"/>
      <c r="WNF105" s="11"/>
      <c r="WNG105" s="11"/>
      <c r="WNH105" s="11"/>
      <c r="WNI105" s="11"/>
      <c r="WNJ105" s="11"/>
      <c r="WNK105" s="11"/>
      <c r="WNL105" s="11"/>
      <c r="WNM105" s="11"/>
      <c r="WNN105" s="11"/>
      <c r="WNO105" s="11"/>
      <c r="WNP105" s="11"/>
      <c r="WNQ105" s="11"/>
      <c r="WNR105" s="11"/>
      <c r="WNS105" s="11"/>
      <c r="WNT105" s="11"/>
      <c r="WNU105" s="11"/>
      <c r="WNV105" s="11"/>
      <c r="WNW105" s="11"/>
      <c r="WNX105" s="11"/>
      <c r="WNY105" s="11"/>
      <c r="WNZ105" s="11"/>
      <c r="WOA105" s="11"/>
      <c r="WOB105" s="11"/>
      <c r="WOC105" s="11"/>
      <c r="WOD105" s="11"/>
      <c r="WOE105" s="11"/>
      <c r="WOF105" s="11"/>
      <c r="WOG105" s="11"/>
      <c r="WOH105" s="11"/>
      <c r="WOI105" s="11"/>
      <c r="WOJ105" s="11"/>
      <c r="WOK105" s="11"/>
      <c r="WOL105" s="11"/>
      <c r="WOM105" s="11"/>
      <c r="WON105" s="11"/>
      <c r="WOO105" s="11"/>
      <c r="WOP105" s="11"/>
      <c r="WOQ105" s="11"/>
      <c r="WOR105" s="11"/>
      <c r="WOS105" s="11"/>
      <c r="WOT105" s="11"/>
      <c r="WOU105" s="11"/>
      <c r="WOV105" s="11"/>
      <c r="WOW105" s="11"/>
      <c r="WOX105" s="11"/>
      <c r="WOY105" s="11"/>
      <c r="WOZ105" s="11"/>
      <c r="WPA105" s="11"/>
      <c r="WPB105" s="11"/>
      <c r="WPC105" s="11"/>
      <c r="WPD105" s="11"/>
      <c r="WPE105" s="11"/>
      <c r="WPF105" s="11"/>
      <c r="WPG105" s="11"/>
      <c r="WPH105" s="11"/>
      <c r="WPI105" s="11"/>
      <c r="WPJ105" s="11"/>
      <c r="WPK105" s="11"/>
      <c r="WPL105" s="11"/>
      <c r="WPM105" s="11"/>
      <c r="WPN105" s="11"/>
      <c r="WPO105" s="11"/>
      <c r="WPP105" s="11"/>
      <c r="WPQ105" s="11"/>
      <c r="WPR105" s="11"/>
      <c r="WPS105" s="11"/>
      <c r="WPT105" s="11"/>
      <c r="WPU105" s="11"/>
      <c r="WPV105" s="11"/>
      <c r="WPW105" s="11"/>
      <c r="WPX105" s="11"/>
      <c r="WPY105" s="11"/>
      <c r="WPZ105" s="11"/>
      <c r="WQA105" s="11"/>
      <c r="WQB105" s="11"/>
      <c r="WQC105" s="11"/>
      <c r="WQD105" s="11"/>
      <c r="WQE105" s="11"/>
      <c r="WQF105" s="11"/>
      <c r="WQG105" s="11"/>
      <c r="WQH105" s="11"/>
      <c r="WQI105" s="11"/>
      <c r="WQJ105" s="11"/>
      <c r="WQK105" s="11"/>
      <c r="WQL105" s="11"/>
      <c r="WQM105" s="11"/>
      <c r="WQN105" s="11"/>
      <c r="WQO105" s="11"/>
      <c r="WQP105" s="11"/>
      <c r="WQQ105" s="11"/>
      <c r="WQR105" s="11"/>
      <c r="WQS105" s="11"/>
      <c r="WQT105" s="11"/>
      <c r="WQU105" s="11"/>
      <c r="WQV105" s="11"/>
      <c r="WQW105" s="11"/>
      <c r="WQX105" s="11"/>
      <c r="WQY105" s="11"/>
      <c r="WQZ105" s="11"/>
      <c r="WRA105" s="11"/>
      <c r="WRB105" s="11"/>
      <c r="WRC105" s="11"/>
      <c r="WRD105" s="11"/>
      <c r="WRE105" s="11"/>
      <c r="WRF105" s="11"/>
      <c r="WRG105" s="11"/>
      <c r="WRH105" s="11"/>
      <c r="WRI105" s="11"/>
      <c r="WRJ105" s="11"/>
      <c r="WRK105" s="11"/>
      <c r="WRL105" s="11"/>
      <c r="WRM105" s="11"/>
      <c r="WRN105" s="11"/>
      <c r="WRO105" s="11"/>
      <c r="WRP105" s="11"/>
      <c r="WRQ105" s="11"/>
      <c r="WRR105" s="11"/>
      <c r="WRS105" s="11"/>
      <c r="WRT105" s="11"/>
      <c r="WRU105" s="11"/>
      <c r="WRV105" s="11"/>
      <c r="WRW105" s="11"/>
      <c r="WRX105" s="11"/>
      <c r="WRY105" s="11"/>
      <c r="WRZ105" s="11"/>
      <c r="WSA105" s="11"/>
      <c r="WSB105" s="11"/>
      <c r="WSC105" s="11"/>
      <c r="WSD105" s="11"/>
      <c r="WSE105" s="11"/>
      <c r="WSF105" s="11"/>
      <c r="WSG105" s="11"/>
      <c r="WSH105" s="11"/>
      <c r="WSI105" s="11"/>
      <c r="WSJ105" s="11"/>
      <c r="WSK105" s="11"/>
      <c r="WSL105" s="11"/>
      <c r="WSM105" s="11"/>
      <c r="WSN105" s="11"/>
      <c r="WSO105" s="11"/>
      <c r="WSP105" s="11"/>
      <c r="WSQ105" s="11"/>
      <c r="WSR105" s="11"/>
      <c r="WSS105" s="11"/>
      <c r="WST105" s="11"/>
      <c r="WSU105" s="11"/>
      <c r="WSV105" s="11"/>
    </row>
    <row r="106" spans="1:16064" ht="47.25" x14ac:dyDescent="0.25">
      <c r="A106" s="26">
        <f>A100+1</f>
        <v>8</v>
      </c>
      <c r="C106" s="119" t="s">
        <v>243</v>
      </c>
      <c r="E106" s="111"/>
      <c r="G106" s="129"/>
      <c r="H106" s="130"/>
    </row>
    <row r="107" spans="1:16064" x14ac:dyDescent="0.25">
      <c r="C107" s="80" t="s">
        <v>60</v>
      </c>
      <c r="E107" s="109"/>
      <c r="G107" s="142" t="s">
        <v>13</v>
      </c>
      <c r="H107" s="136"/>
    </row>
    <row r="108" spans="1:16064" x14ac:dyDescent="0.25">
      <c r="C108" s="80" t="s">
        <v>61</v>
      </c>
      <c r="E108" s="109"/>
      <c r="G108" s="142" t="s">
        <v>13</v>
      </c>
      <c r="H108" s="136"/>
    </row>
    <row r="109" spans="1:16064" x14ac:dyDescent="0.25">
      <c r="C109" s="80" t="s">
        <v>62</v>
      </c>
      <c r="E109" s="180"/>
      <c r="G109" s="142" t="s">
        <v>63</v>
      </c>
      <c r="H109" s="136"/>
    </row>
    <row r="110" spans="1:16064" x14ac:dyDescent="0.25">
      <c r="C110" s="80" t="s">
        <v>187</v>
      </c>
      <c r="E110" s="112"/>
      <c r="G110" s="142" t="s">
        <v>161</v>
      </c>
      <c r="H110" s="136"/>
    </row>
    <row r="111" spans="1:16064" x14ac:dyDescent="0.25">
      <c r="C111" s="80" t="s">
        <v>188</v>
      </c>
      <c r="E111" s="112"/>
      <c r="G111" s="142" t="s">
        <v>200</v>
      </c>
      <c r="H111" s="136"/>
    </row>
    <row r="112" spans="1:16064" x14ac:dyDescent="0.25">
      <c r="C112" s="80" t="s">
        <v>64</v>
      </c>
      <c r="E112" s="109"/>
      <c r="G112" s="142" t="s">
        <v>13</v>
      </c>
      <c r="H112" s="136"/>
    </row>
    <row r="113" spans="3:8" x14ac:dyDescent="0.25">
      <c r="C113" s="80" t="s">
        <v>65</v>
      </c>
      <c r="E113" s="159"/>
      <c r="G113" s="127" t="s">
        <v>66</v>
      </c>
      <c r="H113" s="136"/>
    </row>
    <row r="114" spans="3:8" x14ac:dyDescent="0.25">
      <c r="C114" s="80" t="s">
        <v>201</v>
      </c>
      <c r="E114" s="109"/>
      <c r="G114" s="142" t="s">
        <v>13</v>
      </c>
      <c r="H114" s="136"/>
    </row>
    <row r="115" spans="3:8" x14ac:dyDescent="0.25">
      <c r="C115" s="80" t="s">
        <v>202</v>
      </c>
      <c r="E115" s="109"/>
      <c r="G115" s="142" t="s">
        <v>13</v>
      </c>
      <c r="H115" s="136"/>
    </row>
    <row r="116" spans="3:8" x14ac:dyDescent="0.25">
      <c r="C116" s="82" t="s">
        <v>164</v>
      </c>
      <c r="E116" s="109"/>
      <c r="G116" s="142" t="s">
        <v>13</v>
      </c>
      <c r="H116" s="136"/>
    </row>
    <row r="117" spans="3:8" ht="110.25" customHeight="1" x14ac:dyDescent="0.25">
      <c r="C117" s="82" t="s">
        <v>290</v>
      </c>
      <c r="E117" s="109" t="s">
        <v>291</v>
      </c>
      <c r="G117" s="142" t="s">
        <v>255</v>
      </c>
      <c r="H117" s="136"/>
    </row>
    <row r="118" spans="3:8" x14ac:dyDescent="0.25">
      <c r="C118" s="80" t="s">
        <v>67</v>
      </c>
      <c r="E118" s="109"/>
      <c r="G118" s="142" t="s">
        <v>13</v>
      </c>
      <c r="H118" s="136"/>
    </row>
    <row r="119" spans="3:8" x14ac:dyDescent="0.25">
      <c r="C119" s="80" t="s">
        <v>68</v>
      </c>
      <c r="E119" s="109"/>
      <c r="G119" s="142" t="s">
        <v>13</v>
      </c>
      <c r="H119" s="136"/>
    </row>
    <row r="120" spans="3:8" x14ac:dyDescent="0.25">
      <c r="C120" s="82" t="s">
        <v>69</v>
      </c>
      <c r="E120" s="153" t="str">
        <f>IFERROR(E118/E88,"N/A")</f>
        <v>N/A</v>
      </c>
      <c r="G120" s="135" t="s">
        <v>22</v>
      </c>
      <c r="H120" s="136"/>
    </row>
    <row r="121" spans="3:8" x14ac:dyDescent="0.25">
      <c r="C121" s="82" t="s">
        <v>70</v>
      </c>
      <c r="E121" s="152" t="str">
        <f>IFERROR(E118/$E$42,"N/A")</f>
        <v>N/A</v>
      </c>
      <c r="G121" s="135" t="s">
        <v>22</v>
      </c>
      <c r="H121" s="136"/>
    </row>
    <row r="122" spans="3:8" x14ac:dyDescent="0.25">
      <c r="C122" s="82" t="s">
        <v>71</v>
      </c>
      <c r="E122" s="153" t="str">
        <f>IFERROR(E119/E88,"N/A")</f>
        <v>N/A</v>
      </c>
      <c r="G122" s="135" t="s">
        <v>22</v>
      </c>
      <c r="H122" s="136"/>
    </row>
    <row r="123" spans="3:8" x14ac:dyDescent="0.25">
      <c r="C123" s="82" t="s">
        <v>172</v>
      </c>
      <c r="E123" s="152" t="str">
        <f>IFERROR(E119/$E$42,"N/A")</f>
        <v>N/A</v>
      </c>
      <c r="G123" s="135" t="s">
        <v>22</v>
      </c>
      <c r="H123" s="136"/>
    </row>
    <row r="124" spans="3:8" ht="54.75" customHeight="1" x14ac:dyDescent="0.25">
      <c r="C124" s="82" t="s">
        <v>287</v>
      </c>
      <c r="E124" s="109" t="s">
        <v>289</v>
      </c>
      <c r="G124" s="142" t="s">
        <v>255</v>
      </c>
      <c r="H124" s="136" t="s">
        <v>288</v>
      </c>
    </row>
    <row r="125" spans="3:8" x14ac:dyDescent="0.25">
      <c r="C125" s="82" t="s">
        <v>258</v>
      </c>
      <c r="E125" s="157">
        <v>200</v>
      </c>
      <c r="G125" s="142" t="s">
        <v>255</v>
      </c>
      <c r="H125" s="136"/>
    </row>
    <row r="126" spans="3:8" x14ac:dyDescent="0.25">
      <c r="C126" s="80" t="s">
        <v>175</v>
      </c>
      <c r="E126" s="113"/>
      <c r="G126" s="142" t="s">
        <v>15</v>
      </c>
      <c r="H126" s="136"/>
    </row>
    <row r="127" spans="3:8" x14ac:dyDescent="0.25">
      <c r="C127" s="86" t="s">
        <v>261</v>
      </c>
      <c r="E127" s="157">
        <v>145</v>
      </c>
      <c r="G127" s="142"/>
      <c r="H127" s="136"/>
    </row>
    <row r="128" spans="3:8" x14ac:dyDescent="0.25">
      <c r="C128" s="86" t="s">
        <v>260</v>
      </c>
      <c r="E128" s="115">
        <v>2.2499999999999999E-2</v>
      </c>
      <c r="G128" s="142" t="s">
        <v>255</v>
      </c>
      <c r="H128" s="136"/>
    </row>
    <row r="129" spans="1:16064" ht="45" customHeight="1" x14ac:dyDescent="0.25">
      <c r="C129" s="80" t="str">
        <f>C106 &amp; " Comments/Notes"</f>
        <v>Operations Overview 
(Phase 2 Housing and Phase 3 Housing, beginning Fall 2024) Comments/Notes</v>
      </c>
      <c r="E129" s="160"/>
      <c r="G129" s="148"/>
      <c r="H129" s="136"/>
    </row>
    <row r="130" spans="1:16064" s="13" customFormat="1" x14ac:dyDescent="0.25">
      <c r="A130" s="26">
        <f>A106+1</f>
        <v>9</v>
      </c>
      <c r="C130" s="119" t="s">
        <v>152</v>
      </c>
      <c r="D130"/>
      <c r="E130" s="111"/>
      <c r="F130"/>
      <c r="G130" s="129"/>
      <c r="H130" s="13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</row>
    <row r="131" spans="1:16064" x14ac:dyDescent="0.25">
      <c r="C131" s="80" t="s">
        <v>158</v>
      </c>
      <c r="E131" s="112"/>
      <c r="G131" s="142" t="s">
        <v>161</v>
      </c>
      <c r="H131" s="136"/>
    </row>
    <row r="132" spans="1:16064" x14ac:dyDescent="0.25">
      <c r="C132" s="80" t="s">
        <v>159</v>
      </c>
      <c r="E132" s="161"/>
      <c r="G132" s="142" t="s">
        <v>160</v>
      </c>
      <c r="H132" s="136"/>
    </row>
    <row r="133" spans="1:16064" x14ac:dyDescent="0.25">
      <c r="C133" s="80" t="s">
        <v>162</v>
      </c>
      <c r="E133" s="112"/>
      <c r="G133" s="142" t="s">
        <v>161</v>
      </c>
      <c r="H133" s="136"/>
    </row>
    <row r="134" spans="1:16064" x14ac:dyDescent="0.25">
      <c r="C134" s="80" t="s">
        <v>163</v>
      </c>
      <c r="E134" s="161"/>
      <c r="G134" s="142" t="s">
        <v>160</v>
      </c>
      <c r="H134" s="136"/>
    </row>
    <row r="135" spans="1:16064" x14ac:dyDescent="0.25">
      <c r="C135" s="80" t="s">
        <v>153</v>
      </c>
      <c r="E135" s="113"/>
      <c r="G135" s="142" t="s">
        <v>154</v>
      </c>
      <c r="H135" s="136"/>
    </row>
    <row r="136" spans="1:16064" x14ac:dyDescent="0.25">
      <c r="C136" s="80" t="s">
        <v>155</v>
      </c>
      <c r="E136" s="113"/>
      <c r="G136" s="142" t="s">
        <v>156</v>
      </c>
      <c r="H136" s="136"/>
    </row>
    <row r="137" spans="1:16064" outlineLevel="1" x14ac:dyDescent="0.25">
      <c r="C137" s="80" t="s">
        <v>169</v>
      </c>
      <c r="E137" s="162"/>
      <c r="G137" s="142" t="s">
        <v>171</v>
      </c>
      <c r="H137" s="136"/>
    </row>
    <row r="138" spans="1:16064" outlineLevel="1" x14ac:dyDescent="0.25">
      <c r="C138" s="80" t="s">
        <v>170</v>
      </c>
      <c r="E138" s="162"/>
      <c r="G138" s="142" t="s">
        <v>171</v>
      </c>
      <c r="H138" s="136"/>
    </row>
    <row r="139" spans="1:16064" ht="16.5" thickBot="1" x14ac:dyDescent="0.3">
      <c r="C139" s="87" t="s">
        <v>157</v>
      </c>
      <c r="E139" s="163"/>
      <c r="G139" s="149" t="s">
        <v>156</v>
      </c>
      <c r="H139" s="150"/>
    </row>
    <row r="140" spans="1:16064" x14ac:dyDescent="0.25">
      <c r="C140" s="8"/>
      <c r="E140" s="4"/>
      <c r="G140" s="8"/>
      <c r="H140" s="58"/>
    </row>
    <row r="141" spans="1:16064" x14ac:dyDescent="0.25">
      <c r="C141" s="8"/>
      <c r="E141" s="4"/>
      <c r="G141" s="8"/>
      <c r="H141" s="58"/>
    </row>
    <row r="142" spans="1:16064" x14ac:dyDescent="0.25">
      <c r="C142" s="8"/>
      <c r="E142" s="4"/>
      <c r="G142" s="8"/>
      <c r="H142" s="58"/>
    </row>
    <row r="143" spans="1:16064" x14ac:dyDescent="0.25">
      <c r="C143" s="9"/>
      <c r="E143" s="4"/>
      <c r="G143" s="8"/>
      <c r="H143" s="58"/>
    </row>
    <row r="144" spans="1:16064" x14ac:dyDescent="0.25">
      <c r="C144" s="9"/>
      <c r="E144" s="4"/>
      <c r="G144" s="8"/>
      <c r="H144" s="58"/>
    </row>
    <row r="145" spans="3:8" x14ac:dyDescent="0.25">
      <c r="C145" s="9"/>
      <c r="E145" s="4"/>
      <c r="G145" s="8"/>
      <c r="H145" s="58"/>
    </row>
    <row r="146" spans="3:8" x14ac:dyDescent="0.25">
      <c r="C146" s="9"/>
      <c r="E146" s="4"/>
      <c r="G146" s="8"/>
      <c r="H146" s="58"/>
    </row>
    <row r="147" spans="3:8" x14ac:dyDescent="0.25">
      <c r="C147" s="9"/>
      <c r="E147" s="4"/>
      <c r="G147" s="8"/>
      <c r="H147" s="58"/>
    </row>
    <row r="148" spans="3:8" x14ac:dyDescent="0.25">
      <c r="C148" s="9"/>
      <c r="E148" s="4"/>
      <c r="G148" s="8"/>
      <c r="H148" s="58"/>
    </row>
    <row r="149" spans="3:8" x14ac:dyDescent="0.25">
      <c r="C149" s="9"/>
      <c r="E149" s="4"/>
      <c r="G149" s="8"/>
      <c r="H149" s="58"/>
    </row>
    <row r="150" spans="3:8" x14ac:dyDescent="0.25">
      <c r="C150" s="9"/>
      <c r="E150" s="4"/>
      <c r="G150" s="8"/>
      <c r="H150" s="58"/>
    </row>
    <row r="151" spans="3:8" x14ac:dyDescent="0.25">
      <c r="C151" s="9"/>
      <c r="E151" s="4"/>
      <c r="G151" s="8"/>
      <c r="H151" s="58"/>
    </row>
    <row r="152" spans="3:8" x14ac:dyDescent="0.25">
      <c r="C152" s="9"/>
      <c r="E152" s="4"/>
      <c r="G152" s="8"/>
      <c r="H152" s="58"/>
    </row>
    <row r="153" spans="3:8" x14ac:dyDescent="0.25">
      <c r="C153" s="9"/>
      <c r="E153" s="4"/>
      <c r="G153" s="8"/>
      <c r="H153" s="58"/>
    </row>
    <row r="154" spans="3:8" x14ac:dyDescent="0.25">
      <c r="C154" s="9"/>
      <c r="E154" s="4"/>
      <c r="G154" s="8"/>
      <c r="H154" s="58"/>
    </row>
    <row r="155" spans="3:8" x14ac:dyDescent="0.25">
      <c r="C155" s="9"/>
      <c r="E155" s="4"/>
      <c r="G155" s="8"/>
      <c r="H155" s="58"/>
    </row>
    <row r="156" spans="3:8" x14ac:dyDescent="0.25">
      <c r="C156" s="9"/>
      <c r="E156" s="4"/>
      <c r="G156" s="8"/>
      <c r="H156" s="58"/>
    </row>
    <row r="157" spans="3:8" x14ac:dyDescent="0.25">
      <c r="C157" s="9"/>
      <c r="E157" s="4"/>
      <c r="G157" s="8"/>
      <c r="H157" s="58"/>
    </row>
    <row r="158" spans="3:8" x14ac:dyDescent="0.25">
      <c r="C158" s="9"/>
      <c r="E158" s="4"/>
      <c r="G158" s="8"/>
      <c r="H158" s="58"/>
    </row>
    <row r="159" spans="3:8" x14ac:dyDescent="0.25">
      <c r="C159" s="9"/>
      <c r="E159" s="4"/>
      <c r="G159" s="8"/>
      <c r="H159" s="58"/>
    </row>
    <row r="160" spans="3:8" x14ac:dyDescent="0.25">
      <c r="C160" s="9"/>
      <c r="E160" s="4"/>
      <c r="G160" s="8"/>
      <c r="H160" s="58"/>
    </row>
    <row r="161" spans="3:8" x14ac:dyDescent="0.25">
      <c r="C161" s="9"/>
      <c r="E161" s="4"/>
      <c r="G161" s="8"/>
      <c r="H161" s="58"/>
    </row>
    <row r="162" spans="3:8" x14ac:dyDescent="0.25">
      <c r="C162" s="9"/>
      <c r="E162" s="4"/>
      <c r="G162" s="8"/>
      <c r="H162" s="58"/>
    </row>
    <row r="163" spans="3:8" hidden="1" outlineLevel="2" x14ac:dyDescent="0.25">
      <c r="C163" s="9" t="s">
        <v>72</v>
      </c>
      <c r="E163" s="4"/>
      <c r="G163" s="8"/>
      <c r="H163" s="58"/>
    </row>
    <row r="164" spans="3:8" hidden="1" outlineLevel="2" x14ac:dyDescent="0.25">
      <c r="C164" s="9" t="s">
        <v>50</v>
      </c>
      <c r="E164" s="4"/>
      <c r="G164" s="8"/>
      <c r="H164" s="58"/>
    </row>
    <row r="165" spans="3:8" hidden="1" outlineLevel="2" x14ac:dyDescent="0.25">
      <c r="C165" s="9" t="s">
        <v>73</v>
      </c>
      <c r="E165" s="4"/>
      <c r="G165" s="8"/>
      <c r="H165" s="58"/>
    </row>
    <row r="166" spans="3:8" hidden="1" outlineLevel="2" x14ac:dyDescent="0.25">
      <c r="C166" s="9"/>
      <c r="E166" s="4"/>
      <c r="G166" s="8"/>
      <c r="H166" s="58"/>
    </row>
    <row r="167" spans="3:8" hidden="1" outlineLevel="2" x14ac:dyDescent="0.25">
      <c r="C167" s="9" t="s">
        <v>14</v>
      </c>
      <c r="E167" s="4"/>
      <c r="G167" s="8"/>
      <c r="H167" s="58"/>
    </row>
    <row r="168" spans="3:8" hidden="1" outlineLevel="2" x14ac:dyDescent="0.25">
      <c r="C168" s="9" t="s">
        <v>17</v>
      </c>
      <c r="E168" s="4"/>
      <c r="G168" s="8"/>
      <c r="H168" s="58"/>
    </row>
    <row r="169" spans="3:8" hidden="1" outlineLevel="2" x14ac:dyDescent="0.25">
      <c r="C169" s="9"/>
      <c r="E169" s="4"/>
      <c r="G169" s="8"/>
      <c r="H169" s="58"/>
    </row>
    <row r="170" spans="3:8" hidden="1" outlineLevel="2" x14ac:dyDescent="0.25">
      <c r="C170" s="9" t="s">
        <v>74</v>
      </c>
      <c r="E170" s="4"/>
      <c r="G170" s="8"/>
      <c r="H170" s="58"/>
    </row>
    <row r="171" spans="3:8" hidden="1" outlineLevel="2" x14ac:dyDescent="0.25">
      <c r="C171" s="9" t="s">
        <v>29</v>
      </c>
      <c r="E171" s="4"/>
      <c r="G171" s="8"/>
      <c r="H171" s="58"/>
    </row>
    <row r="172" spans="3:8" hidden="1" outlineLevel="2" x14ac:dyDescent="0.25">
      <c r="C172" s="9" t="s">
        <v>75</v>
      </c>
      <c r="E172" s="4"/>
      <c r="G172" s="8"/>
      <c r="H172" s="58"/>
    </row>
    <row r="173" spans="3:8" hidden="1" outlineLevel="1" x14ac:dyDescent="0.25">
      <c r="C173" s="9"/>
      <c r="E173" s="4"/>
      <c r="G173" s="8"/>
      <c r="H173" s="58"/>
    </row>
    <row r="174" spans="3:8" hidden="1" outlineLevel="1" x14ac:dyDescent="0.25">
      <c r="C174" s="9"/>
      <c r="E174" s="4"/>
      <c r="G174" s="8"/>
      <c r="H174" s="58"/>
    </row>
    <row r="175" spans="3:8" hidden="1" outlineLevel="1" x14ac:dyDescent="0.25">
      <c r="C175" s="9" t="s">
        <v>189</v>
      </c>
      <c r="E175" s="4"/>
      <c r="G175" s="8"/>
      <c r="H175" s="58"/>
    </row>
    <row r="176" spans="3:8" hidden="1" outlineLevel="1" x14ac:dyDescent="0.25">
      <c r="C176" s="9" t="s">
        <v>190</v>
      </c>
      <c r="E176" s="4"/>
      <c r="G176" s="8"/>
      <c r="H176" s="58"/>
    </row>
    <row r="177" spans="3:8" hidden="1" outlineLevel="1" x14ac:dyDescent="0.25">
      <c r="C177" s="9" t="s">
        <v>191</v>
      </c>
      <c r="E177" s="4"/>
      <c r="G177" s="8"/>
      <c r="H177" s="58"/>
    </row>
    <row r="178" spans="3:8" collapsed="1" x14ac:dyDescent="0.25">
      <c r="C178" s="9"/>
      <c r="E178" s="4"/>
      <c r="G178" s="8"/>
      <c r="H178" s="58"/>
    </row>
    <row r="179" spans="3:8" x14ac:dyDescent="0.25">
      <c r="C179" s="9"/>
      <c r="E179" s="4"/>
      <c r="G179" s="8"/>
      <c r="H179" s="58"/>
    </row>
    <row r="180" spans="3:8" x14ac:dyDescent="0.25">
      <c r="C180" s="9"/>
      <c r="E180" s="4"/>
      <c r="G180" s="8"/>
      <c r="H180" s="58"/>
    </row>
    <row r="181" spans="3:8" x14ac:dyDescent="0.25">
      <c r="C181" s="9"/>
      <c r="E181" s="4"/>
      <c r="G181" s="8"/>
      <c r="H181" s="58"/>
    </row>
    <row r="182" spans="3:8" x14ac:dyDescent="0.25">
      <c r="C182" s="9"/>
      <c r="E182" s="4"/>
      <c r="G182" s="8"/>
      <c r="H182" s="58"/>
    </row>
    <row r="183" spans="3:8" x14ac:dyDescent="0.25">
      <c r="C183" s="9"/>
      <c r="E183" s="4"/>
      <c r="G183" s="8"/>
      <c r="H183" s="58"/>
    </row>
    <row r="184" spans="3:8" x14ac:dyDescent="0.25">
      <c r="C184" s="9"/>
      <c r="E184" s="4"/>
      <c r="G184" s="8"/>
      <c r="H184" s="58"/>
    </row>
    <row r="185" spans="3:8" x14ac:dyDescent="0.25">
      <c r="C185" s="9"/>
      <c r="E185" s="4"/>
      <c r="G185" s="8"/>
      <c r="H185" s="58"/>
    </row>
    <row r="186" spans="3:8" x14ac:dyDescent="0.25">
      <c r="C186" s="9"/>
      <c r="E186" s="4"/>
      <c r="G186" s="8"/>
      <c r="H186" s="58"/>
    </row>
    <row r="187" spans="3:8" x14ac:dyDescent="0.25">
      <c r="C187" s="9"/>
      <c r="E187" s="4"/>
      <c r="G187" s="8"/>
      <c r="H187" s="58"/>
    </row>
    <row r="188" spans="3:8" x14ac:dyDescent="0.25">
      <c r="C188" s="9"/>
      <c r="E188" s="4"/>
      <c r="G188" s="8"/>
      <c r="H188" s="58"/>
    </row>
    <row r="189" spans="3:8" x14ac:dyDescent="0.25">
      <c r="C189" s="9"/>
      <c r="E189" s="4"/>
      <c r="G189" s="8"/>
      <c r="H189" s="58"/>
    </row>
    <row r="190" spans="3:8" x14ac:dyDescent="0.25">
      <c r="C190" s="9"/>
      <c r="E190" s="4"/>
      <c r="G190" s="8"/>
      <c r="H190" s="58"/>
    </row>
    <row r="191" spans="3:8" x14ac:dyDescent="0.25">
      <c r="C191" s="9"/>
      <c r="E191" s="4"/>
      <c r="G191" s="8"/>
      <c r="H191" s="58"/>
    </row>
    <row r="192" spans="3:8" x14ac:dyDescent="0.25">
      <c r="C192" s="9"/>
      <c r="E192" s="4"/>
      <c r="G192" s="8"/>
      <c r="H192" s="58"/>
    </row>
    <row r="193" spans="3:8" x14ac:dyDescent="0.25">
      <c r="C193" s="9"/>
      <c r="E193" s="4"/>
      <c r="G193" s="8"/>
      <c r="H193" s="58"/>
    </row>
    <row r="194" spans="3:8" x14ac:dyDescent="0.25">
      <c r="C194" s="9"/>
      <c r="E194" s="4"/>
      <c r="G194" s="8"/>
      <c r="H194" s="58"/>
    </row>
    <row r="195" spans="3:8" x14ac:dyDescent="0.25">
      <c r="C195" s="9"/>
      <c r="E195" s="4"/>
      <c r="G195" s="8"/>
      <c r="H195" s="58"/>
    </row>
    <row r="196" spans="3:8" x14ac:dyDescent="0.25">
      <c r="C196" s="9"/>
      <c r="E196" s="4"/>
      <c r="G196" s="8"/>
      <c r="H196" s="58"/>
    </row>
    <row r="197" spans="3:8" x14ac:dyDescent="0.25">
      <c r="C197" s="9"/>
      <c r="E197" s="4"/>
      <c r="G197" s="8"/>
      <c r="H197" s="58"/>
    </row>
    <row r="198" spans="3:8" x14ac:dyDescent="0.25">
      <c r="C198" s="9"/>
      <c r="E198" s="4"/>
      <c r="G198" s="8"/>
      <c r="H198" s="58"/>
    </row>
    <row r="199" spans="3:8" x14ac:dyDescent="0.25">
      <c r="C199" s="9"/>
      <c r="E199" s="4"/>
      <c r="G199" s="8"/>
      <c r="H199" s="58"/>
    </row>
    <row r="200" spans="3:8" x14ac:dyDescent="0.25">
      <c r="C200" s="9"/>
      <c r="E200" s="4"/>
      <c r="G200" s="8"/>
      <c r="H200" s="58"/>
    </row>
    <row r="201" spans="3:8" x14ac:dyDescent="0.25">
      <c r="C201" s="9"/>
      <c r="E201" s="4"/>
      <c r="G201" s="8"/>
      <c r="H201" s="58"/>
    </row>
    <row r="202" spans="3:8" x14ac:dyDescent="0.25">
      <c r="C202" s="9"/>
      <c r="E202" s="4"/>
      <c r="G202" s="8"/>
      <c r="H202" s="58"/>
    </row>
    <row r="203" spans="3:8" x14ac:dyDescent="0.25">
      <c r="C203" s="9"/>
      <c r="E203" s="4"/>
      <c r="G203" s="8"/>
      <c r="H203" s="58"/>
    </row>
    <row r="204" spans="3:8" x14ac:dyDescent="0.25">
      <c r="C204" s="9"/>
      <c r="E204" s="4"/>
      <c r="G204" s="8"/>
      <c r="H204" s="58"/>
    </row>
    <row r="205" spans="3:8" x14ac:dyDescent="0.25">
      <c r="C205" s="9"/>
      <c r="E205" s="4"/>
      <c r="G205" s="8"/>
      <c r="H205" s="58"/>
    </row>
    <row r="206" spans="3:8" x14ac:dyDescent="0.25">
      <c r="C206" s="9"/>
      <c r="E206" s="4"/>
      <c r="G206" s="8"/>
      <c r="H206" s="58"/>
    </row>
    <row r="207" spans="3:8" x14ac:dyDescent="0.25">
      <c r="C207" s="9"/>
      <c r="E207" s="4"/>
      <c r="G207" s="8"/>
      <c r="H207" s="58"/>
    </row>
    <row r="208" spans="3:8" x14ac:dyDescent="0.25">
      <c r="C208" s="9"/>
      <c r="E208" s="4"/>
      <c r="G208" s="8"/>
      <c r="H208" s="58"/>
    </row>
    <row r="209" spans="3:8" x14ac:dyDescent="0.25">
      <c r="C209" s="9"/>
      <c r="E209" s="4"/>
      <c r="G209" s="8"/>
      <c r="H209" s="58"/>
    </row>
    <row r="210" spans="3:8" x14ac:dyDescent="0.25">
      <c r="C210" s="9"/>
      <c r="E210" s="4"/>
      <c r="G210" s="8"/>
      <c r="H210" s="58"/>
    </row>
    <row r="211" spans="3:8" x14ac:dyDescent="0.25">
      <c r="C211" s="9"/>
      <c r="E211" s="4"/>
      <c r="G211" s="8"/>
      <c r="H211" s="58"/>
    </row>
    <row r="212" spans="3:8" x14ac:dyDescent="0.25">
      <c r="C212" s="9"/>
      <c r="E212" s="4"/>
      <c r="G212" s="8"/>
      <c r="H212" s="58"/>
    </row>
    <row r="213" spans="3:8" x14ac:dyDescent="0.25">
      <c r="C213" s="9"/>
      <c r="E213" s="4"/>
      <c r="G213" s="8"/>
      <c r="H213" s="58"/>
    </row>
    <row r="214" spans="3:8" x14ac:dyDescent="0.25">
      <c r="C214" s="9"/>
      <c r="E214" s="4"/>
      <c r="G214" s="8"/>
      <c r="H214" s="58"/>
    </row>
    <row r="215" spans="3:8" x14ac:dyDescent="0.25">
      <c r="C215" s="9"/>
      <c r="E215" s="4"/>
      <c r="G215" s="8"/>
      <c r="H215" s="58"/>
    </row>
    <row r="216" spans="3:8" x14ac:dyDescent="0.25">
      <c r="C216" s="9"/>
      <c r="E216" s="4"/>
      <c r="G216" s="8"/>
      <c r="H216" s="58"/>
    </row>
    <row r="217" spans="3:8" x14ac:dyDescent="0.25">
      <c r="C217" s="9"/>
      <c r="E217" s="4"/>
      <c r="G217" s="8"/>
      <c r="H217" s="58"/>
    </row>
    <row r="218" spans="3:8" x14ac:dyDescent="0.25">
      <c r="C218" s="9"/>
      <c r="E218" s="4"/>
      <c r="G218" s="8"/>
      <c r="H218" s="58"/>
    </row>
    <row r="219" spans="3:8" x14ac:dyDescent="0.25">
      <c r="C219" s="9"/>
      <c r="E219" s="4"/>
      <c r="G219" s="8"/>
      <c r="H219" s="58"/>
    </row>
    <row r="220" spans="3:8" x14ac:dyDescent="0.25">
      <c r="C220" s="9"/>
      <c r="E220" s="4"/>
      <c r="G220" s="8"/>
      <c r="H220" s="58"/>
    </row>
    <row r="221" spans="3:8" x14ac:dyDescent="0.25">
      <c r="C221" s="9"/>
      <c r="E221" s="4"/>
      <c r="G221" s="8"/>
      <c r="H221" s="58"/>
    </row>
    <row r="222" spans="3:8" x14ac:dyDescent="0.25">
      <c r="C222" s="9"/>
      <c r="E222" s="4"/>
      <c r="G222" s="8"/>
      <c r="H222" s="58"/>
    </row>
    <row r="223" spans="3:8" x14ac:dyDescent="0.25">
      <c r="C223" s="9"/>
      <c r="E223" s="4"/>
      <c r="G223" s="8"/>
      <c r="H223" s="58"/>
    </row>
    <row r="224" spans="3:8" x14ac:dyDescent="0.25">
      <c r="C224" s="9"/>
      <c r="E224" s="4"/>
      <c r="G224" s="8"/>
      <c r="H224" s="58"/>
    </row>
    <row r="225" spans="3:8" x14ac:dyDescent="0.25">
      <c r="C225" s="9"/>
      <c r="E225" s="4"/>
      <c r="G225" s="8"/>
      <c r="H225" s="58"/>
    </row>
    <row r="226" spans="3:8" x14ac:dyDescent="0.25">
      <c r="C226" s="9"/>
      <c r="E226" s="4"/>
      <c r="G226" s="8"/>
      <c r="H226" s="58"/>
    </row>
    <row r="227" spans="3:8" x14ac:dyDescent="0.25">
      <c r="C227" s="9"/>
      <c r="E227" s="4"/>
      <c r="G227" s="8"/>
      <c r="H227" s="58"/>
    </row>
    <row r="228" spans="3:8" x14ac:dyDescent="0.25">
      <c r="C228" s="9"/>
      <c r="E228" s="4"/>
      <c r="G228" s="8"/>
      <c r="H228" s="58"/>
    </row>
    <row r="229" spans="3:8" x14ac:dyDescent="0.25">
      <c r="C229" s="9"/>
      <c r="E229" s="4"/>
      <c r="G229" s="8"/>
      <c r="H229" s="58"/>
    </row>
    <row r="230" spans="3:8" x14ac:dyDescent="0.25">
      <c r="C230" s="9"/>
      <c r="E230" s="4"/>
      <c r="G230" s="8"/>
      <c r="H230" s="58"/>
    </row>
    <row r="231" spans="3:8" x14ac:dyDescent="0.25">
      <c r="C231" s="9"/>
      <c r="E231" s="4"/>
      <c r="G231" s="8"/>
      <c r="H231" s="58"/>
    </row>
    <row r="232" spans="3:8" x14ac:dyDescent="0.25">
      <c r="C232" s="9"/>
      <c r="E232" s="4"/>
      <c r="G232" s="8"/>
      <c r="H232" s="58"/>
    </row>
    <row r="233" spans="3:8" x14ac:dyDescent="0.25">
      <c r="C233" s="9"/>
      <c r="E233" s="4"/>
      <c r="G233" s="8"/>
      <c r="H233" s="58"/>
    </row>
    <row r="234" spans="3:8" x14ac:dyDescent="0.25">
      <c r="C234" s="9"/>
      <c r="E234" s="4"/>
      <c r="G234" s="8"/>
      <c r="H234" s="58"/>
    </row>
    <row r="235" spans="3:8" x14ac:dyDescent="0.25">
      <c r="C235" s="9"/>
      <c r="E235" s="4"/>
      <c r="G235" s="8"/>
      <c r="H235" s="58"/>
    </row>
    <row r="236" spans="3:8" x14ac:dyDescent="0.25">
      <c r="C236" s="9"/>
      <c r="E236" s="4"/>
      <c r="G236" s="8"/>
      <c r="H236" s="58"/>
    </row>
    <row r="237" spans="3:8" x14ac:dyDescent="0.25">
      <c r="C237" s="9"/>
      <c r="E237" s="4"/>
      <c r="G237" s="8"/>
      <c r="H237" s="58"/>
    </row>
    <row r="238" spans="3:8" x14ac:dyDescent="0.25">
      <c r="C238" s="9"/>
      <c r="E238" s="4"/>
      <c r="G238" s="8"/>
      <c r="H238" s="58"/>
    </row>
    <row r="239" spans="3:8" x14ac:dyDescent="0.25">
      <c r="C239" s="9"/>
      <c r="E239" s="4"/>
      <c r="G239" s="8"/>
      <c r="H239" s="58"/>
    </row>
    <row r="240" spans="3:8" x14ac:dyDescent="0.25">
      <c r="C240" s="9"/>
      <c r="E240" s="4"/>
      <c r="G240" s="8"/>
      <c r="H240" s="58"/>
    </row>
    <row r="241" spans="3:8" x14ac:dyDescent="0.25">
      <c r="C241" s="9"/>
      <c r="E241" s="4"/>
      <c r="G241" s="8"/>
      <c r="H241" s="58"/>
    </row>
    <row r="242" spans="3:8" x14ac:dyDescent="0.25">
      <c r="C242" s="9"/>
      <c r="E242" s="4"/>
      <c r="G242" s="8"/>
      <c r="H242" s="58"/>
    </row>
    <row r="243" spans="3:8" x14ac:dyDescent="0.25">
      <c r="C243" s="9"/>
      <c r="E243" s="4"/>
      <c r="G243" s="8"/>
      <c r="H243" s="58"/>
    </row>
    <row r="244" spans="3:8" x14ac:dyDescent="0.25">
      <c r="C244" s="9"/>
      <c r="E244" s="4"/>
      <c r="G244" s="8"/>
      <c r="H244" s="58"/>
    </row>
    <row r="245" spans="3:8" x14ac:dyDescent="0.25">
      <c r="C245" s="9"/>
      <c r="E245" s="4"/>
      <c r="G245" s="8"/>
      <c r="H245" s="58"/>
    </row>
    <row r="246" spans="3:8" x14ac:dyDescent="0.25">
      <c r="C246" s="9"/>
      <c r="E246" s="4"/>
      <c r="G246" s="8"/>
      <c r="H246" s="58"/>
    </row>
    <row r="247" spans="3:8" x14ac:dyDescent="0.25">
      <c r="C247" s="9"/>
      <c r="E247" s="4"/>
      <c r="G247" s="8"/>
      <c r="H247" s="58"/>
    </row>
    <row r="248" spans="3:8" x14ac:dyDescent="0.25">
      <c r="C248" s="9"/>
      <c r="E248" s="4"/>
      <c r="G248" s="8"/>
      <c r="H248" s="58"/>
    </row>
    <row r="249" spans="3:8" x14ac:dyDescent="0.25">
      <c r="C249" s="9"/>
      <c r="E249" s="4"/>
      <c r="G249" s="8"/>
      <c r="H249" s="58"/>
    </row>
    <row r="250" spans="3:8" x14ac:dyDescent="0.25">
      <c r="C250" s="9"/>
      <c r="E250" s="4"/>
      <c r="G250" s="8"/>
      <c r="H250" s="58"/>
    </row>
    <row r="251" spans="3:8" x14ac:dyDescent="0.25">
      <c r="C251" s="9"/>
      <c r="E251" s="4"/>
      <c r="G251" s="8"/>
      <c r="H251" s="58"/>
    </row>
    <row r="252" spans="3:8" x14ac:dyDescent="0.25">
      <c r="C252" s="9"/>
      <c r="E252" s="4"/>
      <c r="G252" s="8"/>
      <c r="H252" s="58"/>
    </row>
    <row r="253" spans="3:8" x14ac:dyDescent="0.25">
      <c r="C253" s="9"/>
      <c r="E253" s="4"/>
      <c r="G253" s="8"/>
      <c r="H253" s="58"/>
    </row>
    <row r="254" spans="3:8" x14ac:dyDescent="0.25">
      <c r="C254" s="9"/>
      <c r="E254" s="4"/>
      <c r="G254" s="8"/>
      <c r="H254" s="58"/>
    </row>
    <row r="255" spans="3:8" x14ac:dyDescent="0.25">
      <c r="C255" s="9"/>
      <c r="E255" s="4"/>
      <c r="G255" s="8"/>
      <c r="H255" s="58"/>
    </row>
    <row r="256" spans="3:8" x14ac:dyDescent="0.25">
      <c r="C256" s="9"/>
      <c r="E256" s="4"/>
      <c r="G256" s="8"/>
      <c r="H256" s="58"/>
    </row>
    <row r="257" spans="3:8" x14ac:dyDescent="0.25">
      <c r="C257" s="9"/>
      <c r="E257" s="4"/>
      <c r="G257" s="8"/>
      <c r="H257" s="58"/>
    </row>
    <row r="258" spans="3:8" x14ac:dyDescent="0.25">
      <c r="C258" s="9"/>
      <c r="E258" s="4"/>
      <c r="G258" s="8"/>
      <c r="H258" s="58"/>
    </row>
    <row r="259" spans="3:8" x14ac:dyDescent="0.25">
      <c r="C259" s="9"/>
      <c r="E259" s="4"/>
      <c r="G259" s="8"/>
      <c r="H259" s="58"/>
    </row>
    <row r="260" spans="3:8" x14ac:dyDescent="0.25">
      <c r="C260" s="9"/>
      <c r="E260" s="4"/>
      <c r="G260" s="8"/>
      <c r="H260" s="58"/>
    </row>
    <row r="261" spans="3:8" x14ac:dyDescent="0.25">
      <c r="C261" s="9"/>
      <c r="E261" s="4"/>
      <c r="G261" s="8"/>
      <c r="H261" s="58"/>
    </row>
    <row r="262" spans="3:8" x14ac:dyDescent="0.25">
      <c r="C262" s="9"/>
      <c r="E262" s="4"/>
      <c r="G262" s="8"/>
      <c r="H262" s="58"/>
    </row>
    <row r="263" spans="3:8" x14ac:dyDescent="0.25">
      <c r="C263" s="9"/>
      <c r="E263" s="4"/>
      <c r="G263" s="8"/>
      <c r="H263" s="58"/>
    </row>
    <row r="264" spans="3:8" x14ac:dyDescent="0.25">
      <c r="C264" s="9"/>
      <c r="E264" s="4"/>
      <c r="G264" s="8"/>
      <c r="H264" s="58"/>
    </row>
    <row r="265" spans="3:8" x14ac:dyDescent="0.25">
      <c r="C265" s="9"/>
      <c r="E265" s="4"/>
      <c r="G265" s="8"/>
      <c r="H265" s="58"/>
    </row>
    <row r="266" spans="3:8" x14ac:dyDescent="0.25">
      <c r="C266" s="9"/>
      <c r="E266" s="4"/>
      <c r="G266" s="8"/>
      <c r="H266" s="58"/>
    </row>
    <row r="267" spans="3:8" x14ac:dyDescent="0.25">
      <c r="C267" s="9"/>
      <c r="E267" s="4"/>
      <c r="G267" s="8"/>
      <c r="H267" s="58"/>
    </row>
    <row r="268" spans="3:8" x14ac:dyDescent="0.25">
      <c r="C268" s="9"/>
      <c r="E268" s="4"/>
      <c r="G268" s="8"/>
      <c r="H268" s="58"/>
    </row>
    <row r="269" spans="3:8" x14ac:dyDescent="0.25">
      <c r="C269" s="9"/>
      <c r="E269" s="4"/>
      <c r="G269" s="8"/>
      <c r="H269" s="58"/>
    </row>
    <row r="270" spans="3:8" x14ac:dyDescent="0.25">
      <c r="C270" s="9"/>
      <c r="E270" s="4"/>
      <c r="G270" s="8"/>
      <c r="H270" s="58"/>
    </row>
    <row r="271" spans="3:8" x14ac:dyDescent="0.25">
      <c r="C271" s="9"/>
      <c r="E271" s="4"/>
      <c r="G271" s="8"/>
      <c r="H271" s="58"/>
    </row>
    <row r="272" spans="3:8" x14ac:dyDescent="0.25">
      <c r="C272" s="9"/>
      <c r="E272" s="4"/>
      <c r="G272" s="8"/>
      <c r="H272" s="58"/>
    </row>
    <row r="273" spans="3:8" x14ac:dyDescent="0.25">
      <c r="C273" s="9"/>
      <c r="E273" s="4"/>
      <c r="G273" s="8"/>
      <c r="H273" s="58"/>
    </row>
    <row r="274" spans="3:8" x14ac:dyDescent="0.25">
      <c r="C274" s="9"/>
      <c r="E274" s="4"/>
      <c r="G274" s="8"/>
      <c r="H274" s="58"/>
    </row>
    <row r="275" spans="3:8" x14ac:dyDescent="0.25">
      <c r="C275" s="9"/>
      <c r="E275" s="4"/>
      <c r="G275" s="8"/>
      <c r="H275" s="58"/>
    </row>
    <row r="276" spans="3:8" x14ac:dyDescent="0.25">
      <c r="C276" s="9"/>
      <c r="E276" s="4"/>
      <c r="G276" s="8"/>
      <c r="H276" s="58"/>
    </row>
    <row r="277" spans="3:8" x14ac:dyDescent="0.25">
      <c r="C277" s="9"/>
      <c r="E277" s="4"/>
      <c r="G277" s="8"/>
      <c r="H277" s="58"/>
    </row>
    <row r="278" spans="3:8" x14ac:dyDescent="0.25">
      <c r="C278" s="9"/>
      <c r="E278" s="4"/>
      <c r="G278" s="8"/>
      <c r="H278" s="58"/>
    </row>
    <row r="279" spans="3:8" x14ac:dyDescent="0.25">
      <c r="C279" s="9"/>
      <c r="E279" s="4"/>
      <c r="G279" s="8"/>
      <c r="H279" s="58"/>
    </row>
    <row r="280" spans="3:8" x14ac:dyDescent="0.25">
      <c r="C280" s="9"/>
      <c r="E280" s="4"/>
      <c r="G280" s="8"/>
      <c r="H280" s="58"/>
    </row>
    <row r="281" spans="3:8" x14ac:dyDescent="0.25">
      <c r="C281" s="9"/>
      <c r="E281" s="4"/>
      <c r="G281" s="8"/>
      <c r="H281" s="58"/>
    </row>
    <row r="282" spans="3:8" x14ac:dyDescent="0.25">
      <c r="C282" s="9"/>
      <c r="E282" s="4"/>
      <c r="G282" s="8"/>
      <c r="H282" s="58"/>
    </row>
    <row r="283" spans="3:8" x14ac:dyDescent="0.25">
      <c r="C283" s="9"/>
      <c r="E283" s="4"/>
      <c r="G283" s="8"/>
      <c r="H283" s="58"/>
    </row>
    <row r="284" spans="3:8" x14ac:dyDescent="0.25">
      <c r="C284" s="9"/>
      <c r="E284" s="4"/>
      <c r="G284" s="8"/>
      <c r="H284" s="58"/>
    </row>
    <row r="285" spans="3:8" x14ac:dyDescent="0.25">
      <c r="C285" s="9"/>
      <c r="E285" s="4"/>
      <c r="G285" s="8"/>
      <c r="H285" s="58"/>
    </row>
    <row r="286" spans="3:8" x14ac:dyDescent="0.25">
      <c r="C286" s="9"/>
      <c r="E286" s="4"/>
      <c r="G286" s="8"/>
      <c r="H286" s="58"/>
    </row>
    <row r="287" spans="3:8" x14ac:dyDescent="0.25">
      <c r="C287" s="9"/>
      <c r="E287" s="4"/>
      <c r="G287" s="8"/>
      <c r="H287" s="58"/>
    </row>
    <row r="288" spans="3:8" x14ac:dyDescent="0.25">
      <c r="C288" s="9"/>
      <c r="E288" s="4"/>
      <c r="G288" s="8"/>
      <c r="H288" s="58"/>
    </row>
    <row r="289" spans="3:8" x14ac:dyDescent="0.25">
      <c r="C289" s="9"/>
      <c r="E289" s="4"/>
      <c r="G289" s="8"/>
      <c r="H289" s="58"/>
    </row>
    <row r="290" spans="3:8" x14ac:dyDescent="0.25">
      <c r="C290" s="9"/>
      <c r="E290" s="4"/>
      <c r="G290" s="8"/>
      <c r="H290" s="58"/>
    </row>
    <row r="291" spans="3:8" x14ac:dyDescent="0.25">
      <c r="C291" s="9"/>
      <c r="E291" s="4"/>
      <c r="G291" s="8"/>
      <c r="H291" s="58"/>
    </row>
    <row r="292" spans="3:8" x14ac:dyDescent="0.25">
      <c r="C292" s="9"/>
      <c r="E292" s="4"/>
      <c r="G292" s="8"/>
      <c r="H292" s="58"/>
    </row>
    <row r="293" spans="3:8" x14ac:dyDescent="0.25">
      <c r="C293" s="9"/>
      <c r="E293" s="4"/>
      <c r="G293" s="8"/>
      <c r="H293" s="58"/>
    </row>
    <row r="294" spans="3:8" x14ac:dyDescent="0.25">
      <c r="C294" s="9"/>
      <c r="E294" s="4"/>
      <c r="G294" s="8"/>
      <c r="H294" s="58"/>
    </row>
    <row r="295" spans="3:8" x14ac:dyDescent="0.25">
      <c r="C295" s="9"/>
      <c r="E295" s="4"/>
      <c r="G295" s="8"/>
      <c r="H295" s="58"/>
    </row>
    <row r="296" spans="3:8" x14ac:dyDescent="0.25">
      <c r="C296" s="9"/>
      <c r="E296" s="4"/>
      <c r="G296" s="8"/>
      <c r="H296" s="58"/>
    </row>
    <row r="297" spans="3:8" x14ac:dyDescent="0.25">
      <c r="C297" s="9"/>
      <c r="E297" s="4"/>
      <c r="G297" s="8"/>
      <c r="H297" s="58"/>
    </row>
    <row r="298" spans="3:8" x14ac:dyDescent="0.25">
      <c r="C298" s="9"/>
      <c r="E298" s="4"/>
      <c r="G298" s="8"/>
      <c r="H298" s="58"/>
    </row>
    <row r="299" spans="3:8" x14ac:dyDescent="0.25">
      <c r="C299" s="9"/>
      <c r="E299" s="4"/>
      <c r="G299" s="8"/>
      <c r="H299" s="58"/>
    </row>
    <row r="300" spans="3:8" x14ac:dyDescent="0.25">
      <c r="C300" s="9"/>
      <c r="E300" s="4"/>
      <c r="G300" s="8"/>
      <c r="H300" s="58"/>
    </row>
    <row r="301" spans="3:8" x14ac:dyDescent="0.25">
      <c r="C301" s="9"/>
      <c r="E301" s="4"/>
      <c r="G301" s="8"/>
      <c r="H301" s="58"/>
    </row>
    <row r="302" spans="3:8" x14ac:dyDescent="0.25">
      <c r="C302" s="9"/>
      <c r="E302" s="4"/>
      <c r="G302" s="8"/>
      <c r="H302" s="58"/>
    </row>
    <row r="303" spans="3:8" x14ac:dyDescent="0.25">
      <c r="C303" s="9"/>
      <c r="E303" s="4"/>
      <c r="G303" s="8"/>
      <c r="H303" s="58"/>
    </row>
    <row r="304" spans="3:8" x14ac:dyDescent="0.25">
      <c r="C304" s="9"/>
      <c r="E304" s="4"/>
      <c r="G304" s="8"/>
      <c r="H304" s="58"/>
    </row>
    <row r="305" spans="3:8" x14ac:dyDescent="0.25">
      <c r="C305" s="9"/>
      <c r="E305" s="4"/>
      <c r="G305" s="8"/>
      <c r="H305" s="58"/>
    </row>
    <row r="306" spans="3:8" x14ac:dyDescent="0.25">
      <c r="C306" s="9"/>
      <c r="E306" s="4"/>
      <c r="G306" s="8"/>
      <c r="H306" s="58"/>
    </row>
    <row r="307" spans="3:8" x14ac:dyDescent="0.25">
      <c r="C307" s="9"/>
      <c r="E307" s="4"/>
      <c r="G307" s="8"/>
      <c r="H307" s="58"/>
    </row>
    <row r="308" spans="3:8" x14ac:dyDescent="0.25">
      <c r="C308" s="9"/>
      <c r="E308" s="4"/>
      <c r="G308" s="8"/>
      <c r="H308" s="58"/>
    </row>
    <row r="309" spans="3:8" x14ac:dyDescent="0.25">
      <c r="C309" s="9"/>
      <c r="E309" s="4"/>
      <c r="G309" s="8"/>
      <c r="H309" s="58"/>
    </row>
    <row r="310" spans="3:8" x14ac:dyDescent="0.25">
      <c r="C310" s="9"/>
      <c r="E310" s="4"/>
      <c r="G310" s="8"/>
      <c r="H310" s="58"/>
    </row>
    <row r="311" spans="3:8" x14ac:dyDescent="0.25">
      <c r="C311" s="9"/>
      <c r="E311" s="4"/>
      <c r="G311" s="8"/>
      <c r="H311" s="58"/>
    </row>
    <row r="312" spans="3:8" x14ac:dyDescent="0.25">
      <c r="C312" s="9"/>
      <c r="E312" s="4"/>
      <c r="G312" s="8"/>
      <c r="H312" s="58"/>
    </row>
    <row r="313" spans="3:8" x14ac:dyDescent="0.25">
      <c r="C313" s="9"/>
      <c r="E313" s="4"/>
      <c r="G313" s="8"/>
      <c r="H313" s="58"/>
    </row>
    <row r="314" spans="3:8" x14ac:dyDescent="0.25">
      <c r="C314" s="9"/>
      <c r="E314" s="4"/>
      <c r="G314" s="8"/>
      <c r="H314" s="58"/>
    </row>
    <row r="315" spans="3:8" x14ac:dyDescent="0.25">
      <c r="C315" s="9"/>
      <c r="E315" s="4"/>
      <c r="G315" s="8"/>
      <c r="H315" s="58"/>
    </row>
    <row r="316" spans="3:8" x14ac:dyDescent="0.25">
      <c r="C316" s="9"/>
      <c r="E316" s="4"/>
      <c r="G316" s="8"/>
      <c r="H316" s="58"/>
    </row>
    <row r="317" spans="3:8" x14ac:dyDescent="0.25">
      <c r="C317" s="9"/>
      <c r="E317" s="4"/>
      <c r="G317" s="8"/>
      <c r="H317" s="58"/>
    </row>
    <row r="318" spans="3:8" x14ac:dyDescent="0.25">
      <c r="C318" s="9"/>
      <c r="E318" s="4"/>
      <c r="G318" s="8"/>
      <c r="H318" s="58"/>
    </row>
    <row r="319" spans="3:8" x14ac:dyDescent="0.25">
      <c r="C319" s="9"/>
      <c r="E319" s="4"/>
      <c r="G319" s="8"/>
      <c r="H319" s="58"/>
    </row>
    <row r="320" spans="3:8" x14ac:dyDescent="0.25">
      <c r="C320" s="9"/>
      <c r="E320" s="4"/>
      <c r="G320" s="8"/>
      <c r="H320" s="58"/>
    </row>
    <row r="321" spans="3:8" x14ac:dyDescent="0.25">
      <c r="C321" s="9"/>
      <c r="E321" s="4"/>
      <c r="G321" s="8"/>
      <c r="H321" s="58"/>
    </row>
    <row r="322" spans="3:8" x14ac:dyDescent="0.25">
      <c r="C322" s="9"/>
      <c r="E322" s="4"/>
      <c r="G322" s="8"/>
      <c r="H322" s="58"/>
    </row>
    <row r="323" spans="3:8" x14ac:dyDescent="0.25">
      <c r="C323" s="9"/>
      <c r="E323" s="4"/>
      <c r="G323" s="8"/>
      <c r="H323" s="58"/>
    </row>
    <row r="324" spans="3:8" x14ac:dyDescent="0.25">
      <c r="C324" s="9"/>
      <c r="E324" s="4"/>
      <c r="G324" s="8"/>
      <c r="H324" s="58"/>
    </row>
    <row r="325" spans="3:8" x14ac:dyDescent="0.25">
      <c r="C325" s="9"/>
      <c r="E325" s="4"/>
      <c r="G325" s="8"/>
      <c r="H325" s="58"/>
    </row>
    <row r="326" spans="3:8" x14ac:dyDescent="0.25">
      <c r="C326" s="9"/>
      <c r="E326" s="4"/>
      <c r="G326" s="8"/>
      <c r="H326" s="58"/>
    </row>
    <row r="327" spans="3:8" x14ac:dyDescent="0.25">
      <c r="C327" s="9"/>
      <c r="E327" s="4"/>
      <c r="G327" s="8"/>
      <c r="H327" s="58"/>
    </row>
    <row r="328" spans="3:8" x14ac:dyDescent="0.25">
      <c r="C328" s="9"/>
      <c r="E328" s="4"/>
      <c r="G328" s="8"/>
      <c r="H328" s="58"/>
    </row>
    <row r="329" spans="3:8" x14ac:dyDescent="0.25">
      <c r="C329" s="9"/>
      <c r="E329" s="4"/>
      <c r="G329" s="8"/>
      <c r="H329" s="58"/>
    </row>
    <row r="330" spans="3:8" x14ac:dyDescent="0.25">
      <c r="C330" s="9"/>
      <c r="E330" s="4"/>
      <c r="G330" s="8"/>
      <c r="H330" s="58"/>
    </row>
    <row r="331" spans="3:8" x14ac:dyDescent="0.25">
      <c r="C331" s="9"/>
      <c r="E331" s="4"/>
      <c r="G331" s="8"/>
      <c r="H331" s="58"/>
    </row>
    <row r="332" spans="3:8" x14ac:dyDescent="0.25">
      <c r="C332" s="9"/>
      <c r="E332" s="4"/>
      <c r="G332" s="8"/>
      <c r="H332" s="58"/>
    </row>
    <row r="333" spans="3:8" x14ac:dyDescent="0.25">
      <c r="C333" s="9"/>
      <c r="E333" s="4"/>
      <c r="G333" s="8"/>
      <c r="H333" s="58"/>
    </row>
    <row r="334" spans="3:8" x14ac:dyDescent="0.25">
      <c r="C334" s="9"/>
      <c r="E334" s="4"/>
      <c r="G334" s="8"/>
      <c r="H334" s="58"/>
    </row>
    <row r="335" spans="3:8" x14ac:dyDescent="0.25">
      <c r="C335" s="9"/>
      <c r="E335" s="4"/>
      <c r="G335" s="8"/>
      <c r="H335" s="58"/>
    </row>
    <row r="336" spans="3:8" x14ac:dyDescent="0.25">
      <c r="C336" s="9"/>
      <c r="E336" s="4"/>
      <c r="G336" s="8"/>
      <c r="H336" s="58"/>
    </row>
    <row r="337" spans="3:8" x14ac:dyDescent="0.25">
      <c r="C337" s="9"/>
      <c r="E337" s="4"/>
      <c r="G337" s="8"/>
      <c r="H337" s="58"/>
    </row>
    <row r="338" spans="3:8" x14ac:dyDescent="0.25">
      <c r="C338" s="9"/>
      <c r="E338" s="4"/>
      <c r="G338" s="8"/>
      <c r="H338" s="58"/>
    </row>
    <row r="339" spans="3:8" x14ac:dyDescent="0.25">
      <c r="C339" s="9"/>
      <c r="E339" s="4"/>
      <c r="G339" s="8"/>
      <c r="H339" s="58"/>
    </row>
    <row r="340" spans="3:8" x14ac:dyDescent="0.25">
      <c r="C340" s="9"/>
      <c r="E340" s="4"/>
      <c r="G340" s="8"/>
      <c r="H340" s="58"/>
    </row>
    <row r="341" spans="3:8" x14ac:dyDescent="0.25">
      <c r="C341" s="9"/>
      <c r="E341" s="4"/>
      <c r="G341" s="8"/>
      <c r="H341" s="58"/>
    </row>
    <row r="342" spans="3:8" x14ac:dyDescent="0.25">
      <c r="C342" s="9"/>
      <c r="E342" s="4"/>
      <c r="G342" s="8"/>
      <c r="H342" s="58"/>
    </row>
    <row r="343" spans="3:8" x14ac:dyDescent="0.25">
      <c r="C343" s="9"/>
      <c r="E343" s="4"/>
      <c r="G343" s="8"/>
      <c r="H343" s="58"/>
    </row>
    <row r="344" spans="3:8" x14ac:dyDescent="0.25">
      <c r="C344" s="9"/>
      <c r="E344" s="4"/>
      <c r="G344" s="8"/>
      <c r="H344" s="58"/>
    </row>
    <row r="345" spans="3:8" x14ac:dyDescent="0.25">
      <c r="C345" s="9"/>
      <c r="E345" s="4"/>
      <c r="G345" s="8"/>
      <c r="H345" s="58"/>
    </row>
    <row r="346" spans="3:8" x14ac:dyDescent="0.25">
      <c r="C346" s="9"/>
      <c r="E346" s="4"/>
      <c r="G346" s="8"/>
      <c r="H346" s="58"/>
    </row>
    <row r="347" spans="3:8" x14ac:dyDescent="0.25">
      <c r="C347" s="9"/>
      <c r="E347" s="4"/>
      <c r="G347" s="8"/>
      <c r="H347" s="58"/>
    </row>
    <row r="348" spans="3:8" x14ac:dyDescent="0.25">
      <c r="C348" s="9"/>
      <c r="E348" s="4"/>
      <c r="G348" s="8"/>
      <c r="H348" s="58"/>
    </row>
    <row r="349" spans="3:8" x14ac:dyDescent="0.25">
      <c r="C349" s="9"/>
      <c r="E349" s="4"/>
      <c r="G349" s="8"/>
      <c r="H349" s="58"/>
    </row>
    <row r="350" spans="3:8" x14ac:dyDescent="0.25">
      <c r="C350" s="9"/>
      <c r="E350" s="4"/>
      <c r="G350" s="8"/>
      <c r="H350" s="58"/>
    </row>
    <row r="351" spans="3:8" x14ac:dyDescent="0.25">
      <c r="C351" s="9"/>
      <c r="E351" s="4"/>
      <c r="G351" s="8"/>
      <c r="H351" s="58"/>
    </row>
    <row r="352" spans="3:8" x14ac:dyDescent="0.25">
      <c r="C352" s="9"/>
      <c r="E352" s="4"/>
      <c r="G352" s="8"/>
      <c r="H352" s="58"/>
    </row>
    <row r="353" spans="3:8" x14ac:dyDescent="0.25">
      <c r="C353" s="9"/>
      <c r="E353" s="4"/>
      <c r="G353" s="8"/>
      <c r="H353" s="58"/>
    </row>
    <row r="354" spans="3:8" x14ac:dyDescent="0.25">
      <c r="C354" s="9"/>
      <c r="E354" s="4"/>
      <c r="G354" s="8"/>
      <c r="H354" s="58"/>
    </row>
    <row r="355" spans="3:8" x14ac:dyDescent="0.25">
      <c r="C355" s="9"/>
      <c r="E355" s="4"/>
      <c r="G355" s="8"/>
      <c r="H355" s="58"/>
    </row>
    <row r="356" spans="3:8" x14ac:dyDescent="0.25">
      <c r="C356" s="9"/>
      <c r="E356" s="4"/>
      <c r="G356" s="8"/>
      <c r="H356" s="58"/>
    </row>
    <row r="357" spans="3:8" x14ac:dyDescent="0.25">
      <c r="C357" s="9"/>
      <c r="E357" s="4"/>
      <c r="G357" s="8"/>
      <c r="H357" s="58"/>
    </row>
    <row r="358" spans="3:8" x14ac:dyDescent="0.25">
      <c r="C358" s="9"/>
      <c r="E358" s="4"/>
      <c r="G358" s="8"/>
      <c r="H358" s="58"/>
    </row>
    <row r="359" spans="3:8" x14ac:dyDescent="0.25">
      <c r="C359" s="9"/>
      <c r="E359" s="4"/>
      <c r="G359" s="8"/>
      <c r="H359" s="58"/>
    </row>
    <row r="360" spans="3:8" x14ac:dyDescent="0.25">
      <c r="C360" s="9"/>
      <c r="E360" s="4"/>
      <c r="G360" s="8"/>
      <c r="H360" s="58"/>
    </row>
    <row r="361" spans="3:8" x14ac:dyDescent="0.25">
      <c r="C361" s="9"/>
      <c r="E361" s="4"/>
      <c r="G361" s="8"/>
      <c r="H361" s="58"/>
    </row>
    <row r="362" spans="3:8" x14ac:dyDescent="0.25">
      <c r="C362" s="9"/>
      <c r="E362" s="4"/>
      <c r="G362" s="8"/>
      <c r="H362" s="58"/>
    </row>
    <row r="363" spans="3:8" x14ac:dyDescent="0.25">
      <c r="C363" s="9"/>
      <c r="E363" s="4"/>
      <c r="G363" s="8"/>
      <c r="H363" s="58"/>
    </row>
    <row r="364" spans="3:8" x14ac:dyDescent="0.25">
      <c r="C364" s="9"/>
      <c r="E364" s="4"/>
      <c r="G364" s="8"/>
      <c r="H364" s="58"/>
    </row>
    <row r="365" spans="3:8" x14ac:dyDescent="0.25">
      <c r="C365" s="9"/>
      <c r="E365" s="4"/>
      <c r="G365" s="8"/>
      <c r="H365" s="58"/>
    </row>
    <row r="366" spans="3:8" x14ac:dyDescent="0.25">
      <c r="C366" s="9"/>
      <c r="E366" s="4"/>
      <c r="G366" s="8"/>
      <c r="H366" s="58"/>
    </row>
    <row r="367" spans="3:8" x14ac:dyDescent="0.25">
      <c r="C367" s="9"/>
      <c r="E367" s="4"/>
      <c r="G367" s="8"/>
      <c r="H367" s="58"/>
    </row>
    <row r="368" spans="3:8" x14ac:dyDescent="0.25">
      <c r="C368" s="9"/>
      <c r="E368" s="4"/>
      <c r="G368" s="8"/>
      <c r="H368" s="58"/>
    </row>
    <row r="369" spans="3:8" x14ac:dyDescent="0.25">
      <c r="C369" s="9"/>
      <c r="E369" s="4"/>
      <c r="G369" s="8"/>
      <c r="H369" s="58"/>
    </row>
    <row r="370" spans="3:8" x14ac:dyDescent="0.25">
      <c r="C370" s="9"/>
      <c r="E370" s="4"/>
      <c r="G370" s="8"/>
      <c r="H370" s="58"/>
    </row>
    <row r="371" spans="3:8" x14ac:dyDescent="0.25">
      <c r="C371" s="9"/>
      <c r="E371" s="4"/>
      <c r="G371" s="8"/>
      <c r="H371" s="58"/>
    </row>
    <row r="372" spans="3:8" x14ac:dyDescent="0.25">
      <c r="C372" s="9"/>
      <c r="E372" s="4"/>
      <c r="G372" s="8"/>
      <c r="H372" s="58"/>
    </row>
    <row r="373" spans="3:8" x14ac:dyDescent="0.25">
      <c r="C373" s="9"/>
      <c r="E373" s="4"/>
      <c r="G373" s="8"/>
      <c r="H373" s="58"/>
    </row>
    <row r="374" spans="3:8" x14ac:dyDescent="0.25">
      <c r="C374" s="9"/>
      <c r="E374" s="4"/>
      <c r="G374" s="8"/>
      <c r="H374" s="58"/>
    </row>
    <row r="375" spans="3:8" x14ac:dyDescent="0.25">
      <c r="C375" s="9"/>
      <c r="E375" s="4"/>
      <c r="G375" s="8"/>
      <c r="H375" s="58"/>
    </row>
    <row r="376" spans="3:8" x14ac:dyDescent="0.25">
      <c r="C376" s="9"/>
      <c r="E376" s="4"/>
      <c r="G376" s="8"/>
      <c r="H376" s="58"/>
    </row>
    <row r="377" spans="3:8" x14ac:dyDescent="0.25">
      <c r="C377" s="9"/>
      <c r="E377" s="4"/>
      <c r="G377" s="8"/>
      <c r="H377" s="58"/>
    </row>
    <row r="378" spans="3:8" x14ac:dyDescent="0.25">
      <c r="C378" s="9"/>
      <c r="E378" s="4"/>
      <c r="G378" s="8"/>
      <c r="H378" s="58"/>
    </row>
    <row r="379" spans="3:8" x14ac:dyDescent="0.25">
      <c r="C379" s="9"/>
      <c r="E379" s="4"/>
      <c r="G379" s="8"/>
      <c r="H379" s="58"/>
    </row>
    <row r="380" spans="3:8" x14ac:dyDescent="0.25">
      <c r="C380" s="9"/>
      <c r="E380" s="4"/>
      <c r="G380" s="8"/>
      <c r="H380" s="58"/>
    </row>
    <row r="381" spans="3:8" x14ac:dyDescent="0.25">
      <c r="C381" s="9"/>
      <c r="E381" s="4"/>
      <c r="G381" s="8"/>
      <c r="H381" s="58"/>
    </row>
    <row r="382" spans="3:8" x14ac:dyDescent="0.25">
      <c r="C382" s="9"/>
      <c r="E382" s="4"/>
      <c r="G382" s="8"/>
      <c r="H382" s="58"/>
    </row>
    <row r="383" spans="3:8" x14ac:dyDescent="0.25">
      <c r="C383" s="9"/>
      <c r="E383" s="4"/>
      <c r="G383" s="8"/>
      <c r="H383" s="58"/>
    </row>
    <row r="384" spans="3:8" x14ac:dyDescent="0.25">
      <c r="C384" s="9"/>
      <c r="E384" s="4"/>
      <c r="G384" s="8"/>
      <c r="H384" s="58"/>
    </row>
    <row r="385" spans="3:8" x14ac:dyDescent="0.25">
      <c r="C385" s="9"/>
      <c r="E385" s="4"/>
      <c r="G385" s="8"/>
      <c r="H385" s="58"/>
    </row>
    <row r="386" spans="3:8" x14ac:dyDescent="0.25">
      <c r="C386" s="9"/>
      <c r="E386" s="4"/>
      <c r="G386" s="8"/>
      <c r="H386" s="58"/>
    </row>
    <row r="387" spans="3:8" x14ac:dyDescent="0.25">
      <c r="C387" s="9"/>
      <c r="E387" s="4"/>
      <c r="G387" s="8"/>
      <c r="H387" s="58"/>
    </row>
    <row r="388" spans="3:8" x14ac:dyDescent="0.25">
      <c r="C388" s="9"/>
      <c r="E388" s="4"/>
      <c r="G388" s="8"/>
      <c r="H388" s="58"/>
    </row>
    <row r="389" spans="3:8" x14ac:dyDescent="0.25">
      <c r="C389" s="9"/>
      <c r="E389" s="4"/>
      <c r="G389" s="8"/>
      <c r="H389" s="58"/>
    </row>
    <row r="390" spans="3:8" x14ac:dyDescent="0.25">
      <c r="C390" s="9"/>
      <c r="E390" s="4"/>
      <c r="G390" s="8"/>
      <c r="H390" s="58"/>
    </row>
    <row r="391" spans="3:8" x14ac:dyDescent="0.25">
      <c r="C391" s="9"/>
      <c r="E391" s="4"/>
      <c r="G391" s="8"/>
      <c r="H391" s="58"/>
    </row>
    <row r="392" spans="3:8" x14ac:dyDescent="0.25">
      <c r="C392" s="9"/>
      <c r="E392" s="4"/>
      <c r="G392" s="8"/>
      <c r="H392" s="58"/>
    </row>
    <row r="393" spans="3:8" x14ac:dyDescent="0.25">
      <c r="C393" s="9"/>
      <c r="E393" s="4"/>
      <c r="G393" s="8"/>
      <c r="H393" s="58"/>
    </row>
    <row r="394" spans="3:8" x14ac:dyDescent="0.25">
      <c r="C394" s="9"/>
      <c r="E394" s="4"/>
      <c r="G394" s="8"/>
      <c r="H394" s="58"/>
    </row>
    <row r="395" spans="3:8" x14ac:dyDescent="0.25">
      <c r="C395" s="9"/>
      <c r="E395" s="4"/>
      <c r="G395" s="8"/>
      <c r="H395" s="58"/>
    </row>
    <row r="396" spans="3:8" x14ac:dyDescent="0.25">
      <c r="C396" s="9"/>
      <c r="E396" s="4"/>
      <c r="G396" s="8"/>
      <c r="H396" s="58"/>
    </row>
    <row r="397" spans="3:8" x14ac:dyDescent="0.25">
      <c r="C397" s="9"/>
      <c r="E397" s="4"/>
      <c r="G397" s="8"/>
      <c r="H397" s="58"/>
    </row>
    <row r="398" spans="3:8" x14ac:dyDescent="0.25">
      <c r="C398" s="9"/>
      <c r="E398" s="4"/>
      <c r="G398" s="8"/>
      <c r="H398" s="58"/>
    </row>
    <row r="399" spans="3:8" x14ac:dyDescent="0.25">
      <c r="C399" s="9"/>
      <c r="E399" s="4"/>
      <c r="G399" s="8"/>
      <c r="H399" s="58"/>
    </row>
    <row r="400" spans="3:8" x14ac:dyDescent="0.25">
      <c r="C400" s="9"/>
      <c r="E400" s="4"/>
      <c r="G400" s="8"/>
      <c r="H400" s="58"/>
    </row>
    <row r="401" spans="3:8" x14ac:dyDescent="0.25">
      <c r="C401" s="9"/>
      <c r="E401" s="4"/>
      <c r="G401" s="8"/>
      <c r="H401" s="58"/>
    </row>
    <row r="402" spans="3:8" x14ac:dyDescent="0.25">
      <c r="C402" s="9"/>
      <c r="E402" s="4"/>
      <c r="G402" s="8"/>
      <c r="H402" s="58"/>
    </row>
    <row r="403" spans="3:8" x14ac:dyDescent="0.25">
      <c r="C403" s="9"/>
      <c r="E403" s="4"/>
      <c r="G403" s="8"/>
      <c r="H403" s="58"/>
    </row>
    <row r="404" spans="3:8" x14ac:dyDescent="0.25">
      <c r="C404" s="9"/>
      <c r="E404" s="4"/>
      <c r="G404" s="8"/>
      <c r="H404" s="58"/>
    </row>
    <row r="405" spans="3:8" x14ac:dyDescent="0.25">
      <c r="C405" s="9"/>
      <c r="E405" s="4"/>
      <c r="G405" s="8"/>
      <c r="H405" s="58"/>
    </row>
    <row r="406" spans="3:8" x14ac:dyDescent="0.25">
      <c r="C406" s="9"/>
      <c r="E406" s="4"/>
      <c r="G406" s="8"/>
      <c r="H406" s="58"/>
    </row>
    <row r="407" spans="3:8" x14ac:dyDescent="0.25">
      <c r="C407" s="9"/>
      <c r="E407" s="4"/>
      <c r="G407" s="8"/>
      <c r="H407" s="58"/>
    </row>
    <row r="408" spans="3:8" x14ac:dyDescent="0.25">
      <c r="C408" s="9"/>
      <c r="E408" s="4"/>
      <c r="G408" s="8"/>
      <c r="H408" s="58"/>
    </row>
    <row r="409" spans="3:8" x14ac:dyDescent="0.25">
      <c r="C409" s="9"/>
      <c r="E409" s="4"/>
      <c r="G409" s="8"/>
      <c r="H409" s="58"/>
    </row>
    <row r="410" spans="3:8" x14ac:dyDescent="0.25">
      <c r="C410" s="9"/>
      <c r="E410" s="4"/>
      <c r="G410" s="8"/>
      <c r="H410" s="58"/>
    </row>
    <row r="411" spans="3:8" x14ac:dyDescent="0.25">
      <c r="C411" s="9"/>
      <c r="E411" s="4"/>
      <c r="G411" s="8"/>
      <c r="H411" s="58"/>
    </row>
    <row r="412" spans="3:8" x14ac:dyDescent="0.25">
      <c r="C412" s="9"/>
      <c r="E412" s="4"/>
      <c r="G412" s="8"/>
      <c r="H412" s="58"/>
    </row>
    <row r="413" spans="3:8" x14ac:dyDescent="0.25">
      <c r="C413" s="9"/>
      <c r="E413" s="4"/>
      <c r="G413" s="8"/>
      <c r="H413" s="58"/>
    </row>
    <row r="414" spans="3:8" x14ac:dyDescent="0.25">
      <c r="C414" s="9"/>
      <c r="E414" s="4"/>
      <c r="G414" s="8"/>
      <c r="H414" s="58"/>
    </row>
    <row r="415" spans="3:8" x14ac:dyDescent="0.25">
      <c r="C415" s="9"/>
      <c r="E415" s="4"/>
      <c r="G415" s="8"/>
      <c r="H415" s="58"/>
    </row>
    <row r="416" spans="3:8" x14ac:dyDescent="0.25">
      <c r="C416" s="9"/>
      <c r="E416" s="4"/>
      <c r="G416" s="8"/>
      <c r="H416" s="58"/>
    </row>
    <row r="417" spans="3:8" x14ac:dyDescent="0.25">
      <c r="C417" s="9"/>
      <c r="E417" s="4"/>
      <c r="G417" s="8"/>
      <c r="H417" s="58"/>
    </row>
    <row r="418" spans="3:8" x14ac:dyDescent="0.25">
      <c r="C418" s="9"/>
      <c r="E418" s="4"/>
      <c r="G418" s="8"/>
      <c r="H418" s="58"/>
    </row>
    <row r="419" spans="3:8" x14ac:dyDescent="0.25">
      <c r="C419" s="9"/>
      <c r="E419" s="4"/>
      <c r="G419" s="8"/>
      <c r="H419" s="58"/>
    </row>
    <row r="420" spans="3:8" x14ac:dyDescent="0.25">
      <c r="C420" s="9"/>
      <c r="E420" s="4"/>
      <c r="G420" s="8"/>
      <c r="H420" s="58"/>
    </row>
    <row r="421" spans="3:8" x14ac:dyDescent="0.25">
      <c r="C421" s="9"/>
      <c r="E421" s="4"/>
      <c r="G421" s="8"/>
      <c r="H421" s="58"/>
    </row>
    <row r="422" spans="3:8" x14ac:dyDescent="0.25">
      <c r="C422" s="9"/>
      <c r="E422" s="4"/>
      <c r="G422" s="8"/>
      <c r="H422" s="58"/>
    </row>
    <row r="423" spans="3:8" x14ac:dyDescent="0.25">
      <c r="C423" s="9"/>
      <c r="E423" s="4"/>
      <c r="G423" s="8"/>
      <c r="H423" s="58"/>
    </row>
    <row r="424" spans="3:8" x14ac:dyDescent="0.25">
      <c r="C424" s="9"/>
      <c r="E424" s="4"/>
      <c r="G424" s="8"/>
      <c r="H424" s="58"/>
    </row>
    <row r="425" spans="3:8" x14ac:dyDescent="0.25">
      <c r="C425" s="9"/>
      <c r="E425" s="4"/>
      <c r="G425" s="8"/>
      <c r="H425" s="58"/>
    </row>
    <row r="426" spans="3:8" x14ac:dyDescent="0.25">
      <c r="C426" s="9"/>
      <c r="E426" s="4"/>
      <c r="G426" s="8"/>
      <c r="H426" s="58"/>
    </row>
    <row r="427" spans="3:8" x14ac:dyDescent="0.25">
      <c r="C427" s="9"/>
      <c r="E427" s="4"/>
      <c r="G427" s="8"/>
      <c r="H427" s="58"/>
    </row>
    <row r="428" spans="3:8" x14ac:dyDescent="0.25">
      <c r="C428" s="9"/>
      <c r="E428" s="4"/>
      <c r="G428" s="8"/>
      <c r="H428" s="58"/>
    </row>
    <row r="429" spans="3:8" x14ac:dyDescent="0.25">
      <c r="C429" s="9"/>
      <c r="E429" s="4"/>
      <c r="G429" s="8"/>
      <c r="H429" s="58"/>
    </row>
    <row r="430" spans="3:8" x14ac:dyDescent="0.25">
      <c r="C430" s="9"/>
      <c r="E430" s="4"/>
      <c r="G430" s="8"/>
      <c r="H430" s="58"/>
    </row>
    <row r="431" spans="3:8" x14ac:dyDescent="0.25">
      <c r="C431" s="9"/>
      <c r="E431" s="4"/>
      <c r="G431" s="8"/>
      <c r="H431" s="58"/>
    </row>
    <row r="432" spans="3:8" x14ac:dyDescent="0.25">
      <c r="C432" s="9"/>
      <c r="E432" s="4"/>
      <c r="G432" s="8"/>
      <c r="H432" s="58"/>
    </row>
    <row r="433" spans="3:8" x14ac:dyDescent="0.25">
      <c r="C433" s="9"/>
      <c r="E433" s="4"/>
      <c r="G433" s="8"/>
      <c r="H433" s="58"/>
    </row>
    <row r="434" spans="3:8" x14ac:dyDescent="0.25">
      <c r="C434" s="9"/>
      <c r="E434" s="4"/>
      <c r="G434" s="8"/>
      <c r="H434" s="58"/>
    </row>
    <row r="435" spans="3:8" x14ac:dyDescent="0.25">
      <c r="C435" s="9"/>
      <c r="E435" s="4"/>
      <c r="G435" s="8"/>
      <c r="H435" s="58"/>
    </row>
    <row r="436" spans="3:8" x14ac:dyDescent="0.25">
      <c r="C436" s="9"/>
      <c r="E436" s="4"/>
      <c r="G436" s="8"/>
      <c r="H436" s="58"/>
    </row>
    <row r="437" spans="3:8" x14ac:dyDescent="0.25">
      <c r="C437" s="9"/>
      <c r="E437" s="4"/>
      <c r="G437" s="8"/>
      <c r="H437" s="58"/>
    </row>
    <row r="438" spans="3:8" x14ac:dyDescent="0.25">
      <c r="C438" s="9"/>
      <c r="E438" s="4"/>
      <c r="G438" s="8"/>
      <c r="H438" s="58"/>
    </row>
    <row r="439" spans="3:8" x14ac:dyDescent="0.25">
      <c r="C439" s="9"/>
      <c r="E439" s="4"/>
      <c r="G439" s="8"/>
      <c r="H439" s="58"/>
    </row>
    <row r="440" spans="3:8" x14ac:dyDescent="0.25">
      <c r="C440" s="9"/>
      <c r="E440" s="4"/>
      <c r="G440" s="8"/>
      <c r="H440" s="58"/>
    </row>
    <row r="441" spans="3:8" x14ac:dyDescent="0.25">
      <c r="C441" s="9"/>
      <c r="E441" s="4"/>
      <c r="G441" s="8"/>
      <c r="H441" s="58"/>
    </row>
    <row r="442" spans="3:8" x14ac:dyDescent="0.25">
      <c r="C442" s="9"/>
      <c r="E442" s="4"/>
      <c r="G442" s="8"/>
      <c r="H442" s="58"/>
    </row>
    <row r="443" spans="3:8" x14ac:dyDescent="0.25">
      <c r="C443" s="9"/>
      <c r="E443" s="4"/>
      <c r="G443" s="8"/>
      <c r="H443" s="58"/>
    </row>
    <row r="444" spans="3:8" x14ac:dyDescent="0.25">
      <c r="C444" s="9"/>
      <c r="E444" s="4"/>
      <c r="G444" s="8"/>
      <c r="H444" s="58"/>
    </row>
    <row r="445" spans="3:8" x14ac:dyDescent="0.25">
      <c r="C445" s="9"/>
      <c r="E445" s="4"/>
      <c r="G445" s="8"/>
      <c r="H445" s="58"/>
    </row>
    <row r="446" spans="3:8" x14ac:dyDescent="0.25">
      <c r="C446" s="9"/>
      <c r="E446" s="4"/>
      <c r="G446" s="8"/>
      <c r="H446" s="58"/>
    </row>
    <row r="447" spans="3:8" x14ac:dyDescent="0.25">
      <c r="C447" s="9"/>
      <c r="E447" s="4"/>
      <c r="G447" s="8"/>
      <c r="H447" s="58"/>
    </row>
    <row r="448" spans="3:8" x14ac:dyDescent="0.25">
      <c r="C448" s="9"/>
      <c r="E448" s="4"/>
      <c r="G448" s="8"/>
      <c r="H448" s="58"/>
    </row>
    <row r="449" spans="3:8" x14ac:dyDescent="0.25">
      <c r="C449" s="9"/>
      <c r="E449" s="4"/>
      <c r="G449" s="8"/>
      <c r="H449" s="58"/>
    </row>
    <row r="450" spans="3:8" x14ac:dyDescent="0.25">
      <c r="C450" s="9"/>
      <c r="E450" s="4"/>
      <c r="G450" s="8"/>
      <c r="H450" s="58"/>
    </row>
    <row r="451" spans="3:8" x14ac:dyDescent="0.25">
      <c r="C451" s="9"/>
      <c r="E451" s="4"/>
      <c r="G451" s="8"/>
      <c r="H451" s="58"/>
    </row>
    <row r="452" spans="3:8" x14ac:dyDescent="0.25">
      <c r="C452" s="9"/>
      <c r="E452" s="4"/>
      <c r="G452" s="8"/>
      <c r="H452" s="58"/>
    </row>
    <row r="453" spans="3:8" x14ac:dyDescent="0.25">
      <c r="C453" s="9"/>
      <c r="E453" s="4"/>
      <c r="G453" s="8"/>
      <c r="H453" s="58"/>
    </row>
    <row r="454" spans="3:8" x14ac:dyDescent="0.25">
      <c r="C454" s="9"/>
      <c r="E454" s="4"/>
      <c r="G454" s="8"/>
      <c r="H454" s="58"/>
    </row>
    <row r="455" spans="3:8" x14ac:dyDescent="0.25">
      <c r="C455" s="9"/>
      <c r="E455" s="4"/>
      <c r="G455" s="8"/>
      <c r="H455" s="58"/>
    </row>
    <row r="456" spans="3:8" x14ac:dyDescent="0.25">
      <c r="C456" s="9"/>
      <c r="E456" s="4"/>
      <c r="G456" s="8"/>
      <c r="H456" s="58"/>
    </row>
    <row r="457" spans="3:8" x14ac:dyDescent="0.25">
      <c r="C457" s="9"/>
      <c r="E457" s="4"/>
      <c r="G457" s="8"/>
      <c r="H457" s="58"/>
    </row>
    <row r="458" spans="3:8" x14ac:dyDescent="0.25">
      <c r="C458" s="9"/>
      <c r="E458" s="4"/>
      <c r="G458" s="8"/>
      <c r="H458" s="58"/>
    </row>
    <row r="459" spans="3:8" x14ac:dyDescent="0.25">
      <c r="C459" s="9"/>
      <c r="E459" s="4"/>
      <c r="G459" s="8"/>
      <c r="H459" s="58"/>
    </row>
    <row r="460" spans="3:8" x14ac:dyDescent="0.25">
      <c r="C460" s="9"/>
      <c r="E460" s="4"/>
      <c r="G460" s="8"/>
      <c r="H460" s="58"/>
    </row>
    <row r="461" spans="3:8" x14ac:dyDescent="0.25">
      <c r="C461" s="9"/>
      <c r="E461" s="4"/>
      <c r="G461" s="8"/>
      <c r="H461" s="58"/>
    </row>
    <row r="462" spans="3:8" x14ac:dyDescent="0.25">
      <c r="C462" s="9"/>
      <c r="E462" s="4"/>
      <c r="G462" s="8"/>
      <c r="H462" s="58"/>
    </row>
    <row r="463" spans="3:8" x14ac:dyDescent="0.25">
      <c r="C463" s="9"/>
      <c r="E463" s="4"/>
      <c r="G463" s="8"/>
      <c r="H463" s="58"/>
    </row>
    <row r="464" spans="3:8" x14ac:dyDescent="0.25">
      <c r="C464" s="9"/>
      <c r="E464" s="4"/>
      <c r="G464" s="8"/>
      <c r="H464" s="58"/>
    </row>
    <row r="465" spans="3:8" x14ac:dyDescent="0.25">
      <c r="C465" s="9"/>
      <c r="E465" s="4"/>
      <c r="G465" s="8"/>
      <c r="H465" s="58"/>
    </row>
    <row r="466" spans="3:8" x14ac:dyDescent="0.25">
      <c r="C466" s="9"/>
      <c r="E466" s="4"/>
      <c r="G466" s="8"/>
      <c r="H466" s="58"/>
    </row>
    <row r="467" spans="3:8" x14ac:dyDescent="0.25">
      <c r="C467" s="9"/>
      <c r="E467" s="4"/>
      <c r="G467" s="8"/>
      <c r="H467" s="58"/>
    </row>
    <row r="468" spans="3:8" x14ac:dyDescent="0.25">
      <c r="C468" s="9"/>
      <c r="E468" s="4"/>
      <c r="G468" s="8"/>
      <c r="H468" s="58"/>
    </row>
    <row r="469" spans="3:8" x14ac:dyDescent="0.25">
      <c r="C469" s="9"/>
      <c r="E469" s="4"/>
      <c r="G469" s="8"/>
      <c r="H469" s="58"/>
    </row>
    <row r="470" spans="3:8" x14ac:dyDescent="0.25">
      <c r="C470" s="9"/>
      <c r="E470" s="4"/>
      <c r="G470" s="8"/>
      <c r="H470" s="58"/>
    </row>
    <row r="471" spans="3:8" x14ac:dyDescent="0.25">
      <c r="C471" s="9"/>
      <c r="E471" s="4"/>
      <c r="G471" s="8"/>
      <c r="H471" s="58"/>
    </row>
    <row r="472" spans="3:8" x14ac:dyDescent="0.25">
      <c r="C472" s="9"/>
      <c r="E472" s="4"/>
      <c r="G472" s="8"/>
      <c r="H472" s="58"/>
    </row>
    <row r="473" spans="3:8" x14ac:dyDescent="0.25">
      <c r="C473" s="9"/>
      <c r="E473" s="4"/>
      <c r="G473" s="8"/>
      <c r="H473" s="58"/>
    </row>
    <row r="474" spans="3:8" x14ac:dyDescent="0.25">
      <c r="C474" s="9"/>
      <c r="E474" s="4"/>
      <c r="G474" s="8"/>
      <c r="H474" s="58"/>
    </row>
    <row r="475" spans="3:8" x14ac:dyDescent="0.25">
      <c r="C475" s="9"/>
      <c r="E475" s="4"/>
      <c r="G475" s="8"/>
      <c r="H475" s="58"/>
    </row>
    <row r="476" spans="3:8" x14ac:dyDescent="0.25">
      <c r="C476" s="9"/>
      <c r="E476" s="4"/>
      <c r="G476" s="8"/>
      <c r="H476" s="58"/>
    </row>
    <row r="477" spans="3:8" x14ac:dyDescent="0.25">
      <c r="C477" s="9"/>
      <c r="E477" s="4"/>
      <c r="G477" s="8"/>
      <c r="H477" s="58"/>
    </row>
    <row r="478" spans="3:8" x14ac:dyDescent="0.25">
      <c r="C478" s="9"/>
      <c r="E478" s="4"/>
      <c r="G478" s="8"/>
      <c r="H478" s="58"/>
    </row>
    <row r="479" spans="3:8" x14ac:dyDescent="0.25">
      <c r="C479" s="9"/>
      <c r="E479" s="4"/>
      <c r="G479" s="8"/>
      <c r="H479" s="58"/>
    </row>
    <row r="480" spans="3:8" x14ac:dyDescent="0.25">
      <c r="C480" s="9"/>
      <c r="E480" s="4"/>
      <c r="G480" s="8"/>
      <c r="H480" s="58"/>
    </row>
    <row r="481" spans="3:8" x14ac:dyDescent="0.25">
      <c r="C481" s="9"/>
      <c r="E481" s="4"/>
      <c r="G481" s="8"/>
      <c r="H481" s="58"/>
    </row>
    <row r="482" spans="3:8" x14ac:dyDescent="0.25">
      <c r="C482" s="9"/>
      <c r="E482" s="4"/>
      <c r="G482" s="8"/>
      <c r="H482" s="58"/>
    </row>
    <row r="483" spans="3:8" x14ac:dyDescent="0.25">
      <c r="C483" s="9"/>
      <c r="E483" s="4"/>
      <c r="G483" s="8"/>
      <c r="H483" s="58"/>
    </row>
    <row r="484" spans="3:8" x14ac:dyDescent="0.25">
      <c r="C484" s="9"/>
      <c r="E484" s="4"/>
      <c r="G484" s="8"/>
      <c r="H484" s="58"/>
    </row>
    <row r="485" spans="3:8" x14ac:dyDescent="0.25">
      <c r="C485" s="9"/>
      <c r="E485" s="4"/>
      <c r="G485" s="8"/>
      <c r="H485" s="58"/>
    </row>
    <row r="486" spans="3:8" x14ac:dyDescent="0.25">
      <c r="C486" s="9"/>
      <c r="E486" s="4"/>
      <c r="G486" s="8"/>
      <c r="H486" s="58"/>
    </row>
    <row r="487" spans="3:8" x14ac:dyDescent="0.25">
      <c r="C487" s="9"/>
      <c r="E487" s="4"/>
      <c r="G487" s="8"/>
      <c r="H487" s="58"/>
    </row>
    <row r="488" spans="3:8" x14ac:dyDescent="0.25">
      <c r="C488" s="9"/>
      <c r="E488" s="4"/>
      <c r="G488" s="8"/>
      <c r="H488" s="58"/>
    </row>
    <row r="489" spans="3:8" x14ac:dyDescent="0.25">
      <c r="C489" s="9"/>
      <c r="E489" s="4"/>
      <c r="G489" s="8"/>
      <c r="H489" s="58"/>
    </row>
    <row r="490" spans="3:8" x14ac:dyDescent="0.25">
      <c r="C490" s="9"/>
      <c r="E490" s="4"/>
      <c r="G490" s="8"/>
      <c r="H490" s="58"/>
    </row>
    <row r="491" spans="3:8" x14ac:dyDescent="0.25">
      <c r="C491" s="9"/>
      <c r="E491" s="4"/>
      <c r="G491" s="8"/>
      <c r="H491" s="58"/>
    </row>
    <row r="492" spans="3:8" x14ac:dyDescent="0.25">
      <c r="C492" s="9"/>
      <c r="E492" s="4"/>
      <c r="G492" s="8"/>
      <c r="H492" s="58"/>
    </row>
    <row r="493" spans="3:8" x14ac:dyDescent="0.25">
      <c r="C493" s="9"/>
      <c r="E493" s="4"/>
      <c r="G493" s="8"/>
      <c r="H493" s="58"/>
    </row>
    <row r="494" spans="3:8" x14ac:dyDescent="0.25">
      <c r="C494" s="9"/>
      <c r="E494" s="4"/>
      <c r="G494" s="8"/>
      <c r="H494" s="58"/>
    </row>
    <row r="495" spans="3:8" x14ac:dyDescent="0.25">
      <c r="C495" s="9"/>
      <c r="E495" s="4"/>
      <c r="G495" s="8"/>
      <c r="H495" s="58"/>
    </row>
    <row r="496" spans="3:8" x14ac:dyDescent="0.25">
      <c r="C496" s="9"/>
      <c r="E496" s="4"/>
      <c r="G496" s="8"/>
      <c r="H496" s="58"/>
    </row>
    <row r="497" spans="3:8" x14ac:dyDescent="0.25">
      <c r="C497" s="9"/>
      <c r="E497" s="4"/>
      <c r="G497" s="8"/>
      <c r="H497" s="58"/>
    </row>
    <row r="498" spans="3:8" x14ac:dyDescent="0.25">
      <c r="C498" s="9"/>
      <c r="E498" s="4"/>
      <c r="G498" s="8"/>
      <c r="H498" s="58"/>
    </row>
    <row r="499" spans="3:8" x14ac:dyDescent="0.25">
      <c r="C499" s="9"/>
      <c r="E499" s="4"/>
      <c r="G499" s="8"/>
      <c r="H499" s="58"/>
    </row>
    <row r="500" spans="3:8" x14ac:dyDescent="0.25">
      <c r="C500" s="9"/>
      <c r="E500" s="4"/>
      <c r="G500" s="8"/>
      <c r="H500" s="58"/>
    </row>
    <row r="501" spans="3:8" x14ac:dyDescent="0.25">
      <c r="C501" s="9"/>
      <c r="E501" s="4"/>
      <c r="G501" s="8"/>
      <c r="H501" s="58"/>
    </row>
    <row r="502" spans="3:8" x14ac:dyDescent="0.25">
      <c r="C502" s="9"/>
      <c r="E502" s="4"/>
      <c r="G502" s="8"/>
      <c r="H502" s="58"/>
    </row>
    <row r="503" spans="3:8" x14ac:dyDescent="0.25">
      <c r="C503" s="9"/>
      <c r="E503" s="4"/>
      <c r="G503" s="8"/>
      <c r="H503" s="58"/>
    </row>
    <row r="504" spans="3:8" x14ac:dyDescent="0.25">
      <c r="C504" s="9"/>
      <c r="E504" s="4"/>
      <c r="G504" s="8"/>
      <c r="H504" s="58"/>
    </row>
    <row r="505" spans="3:8" x14ac:dyDescent="0.25">
      <c r="C505" s="9"/>
      <c r="E505" s="4"/>
      <c r="G505" s="8"/>
      <c r="H505" s="58"/>
    </row>
    <row r="506" spans="3:8" x14ac:dyDescent="0.25">
      <c r="C506" s="9"/>
      <c r="E506" s="4"/>
      <c r="G506" s="8"/>
      <c r="H506" s="58"/>
    </row>
    <row r="507" spans="3:8" x14ac:dyDescent="0.25">
      <c r="C507" s="9"/>
      <c r="E507" s="4"/>
      <c r="G507" s="8"/>
      <c r="H507" s="58"/>
    </row>
    <row r="508" spans="3:8" x14ac:dyDescent="0.25">
      <c r="C508" s="9"/>
      <c r="E508" s="4"/>
      <c r="G508" s="8"/>
      <c r="H508" s="58"/>
    </row>
    <row r="509" spans="3:8" x14ac:dyDescent="0.25">
      <c r="C509" s="9"/>
      <c r="E509" s="4"/>
      <c r="G509" s="8"/>
      <c r="H509" s="58"/>
    </row>
    <row r="510" spans="3:8" x14ac:dyDescent="0.25">
      <c r="C510" s="9"/>
      <c r="E510" s="4"/>
      <c r="G510" s="8"/>
      <c r="H510" s="58"/>
    </row>
    <row r="511" spans="3:8" x14ac:dyDescent="0.25">
      <c r="C511" s="9"/>
      <c r="E511" s="4"/>
      <c r="G511" s="8"/>
      <c r="H511" s="58"/>
    </row>
    <row r="512" spans="3:8" x14ac:dyDescent="0.25">
      <c r="C512" s="9"/>
      <c r="E512" s="4"/>
      <c r="G512" s="8"/>
      <c r="H512" s="58"/>
    </row>
    <row r="513" spans="3:8" x14ac:dyDescent="0.25">
      <c r="C513" s="9"/>
      <c r="E513" s="4"/>
      <c r="G513" s="8"/>
      <c r="H513" s="58"/>
    </row>
    <row r="514" spans="3:8" x14ac:dyDescent="0.25">
      <c r="C514" s="9"/>
      <c r="E514" s="4"/>
      <c r="G514" s="8"/>
      <c r="H514" s="58"/>
    </row>
    <row r="515" spans="3:8" x14ac:dyDescent="0.25">
      <c r="C515" s="9"/>
      <c r="E515" s="4"/>
      <c r="G515" s="8"/>
      <c r="H515" s="58"/>
    </row>
    <row r="516" spans="3:8" x14ac:dyDescent="0.25">
      <c r="C516" s="9"/>
      <c r="E516" s="4"/>
      <c r="G516" s="8"/>
      <c r="H516" s="58"/>
    </row>
    <row r="517" spans="3:8" x14ac:dyDescent="0.25">
      <c r="C517" s="9"/>
      <c r="E517" s="4"/>
      <c r="G517" s="8"/>
      <c r="H517" s="58"/>
    </row>
    <row r="518" spans="3:8" x14ac:dyDescent="0.25">
      <c r="C518" s="9"/>
      <c r="E518" s="4"/>
      <c r="G518" s="8"/>
      <c r="H518" s="58"/>
    </row>
    <row r="519" spans="3:8" x14ac:dyDescent="0.25">
      <c r="C519" s="9"/>
      <c r="E519" s="4"/>
      <c r="G519" s="8"/>
      <c r="H519" s="58"/>
    </row>
    <row r="520" spans="3:8" x14ac:dyDescent="0.25">
      <c r="C520" s="9"/>
      <c r="E520" s="4"/>
      <c r="G520" s="8"/>
      <c r="H520" s="58"/>
    </row>
    <row r="521" spans="3:8" x14ac:dyDescent="0.25">
      <c r="C521" s="9"/>
      <c r="E521" s="4"/>
      <c r="G521" s="8"/>
      <c r="H521" s="58"/>
    </row>
    <row r="522" spans="3:8" x14ac:dyDescent="0.25">
      <c r="C522" s="9"/>
      <c r="E522" s="4"/>
      <c r="G522" s="8"/>
      <c r="H522" s="58"/>
    </row>
    <row r="523" spans="3:8" x14ac:dyDescent="0.25">
      <c r="C523" s="9"/>
      <c r="E523" s="4"/>
      <c r="G523" s="8"/>
      <c r="H523" s="58"/>
    </row>
    <row r="524" spans="3:8" x14ac:dyDescent="0.25">
      <c r="C524" s="9"/>
      <c r="E524" s="4"/>
      <c r="G524" s="8"/>
      <c r="H524" s="58"/>
    </row>
    <row r="525" spans="3:8" x14ac:dyDescent="0.25">
      <c r="C525" s="9"/>
      <c r="E525" s="4"/>
      <c r="G525" s="8"/>
      <c r="H525" s="58"/>
    </row>
    <row r="526" spans="3:8" x14ac:dyDescent="0.25">
      <c r="C526" s="9"/>
      <c r="E526" s="4"/>
      <c r="G526" s="8"/>
      <c r="H526" s="58"/>
    </row>
    <row r="527" spans="3:8" x14ac:dyDescent="0.25">
      <c r="C527" s="9"/>
      <c r="E527" s="4"/>
      <c r="G527" s="8"/>
      <c r="H527" s="58"/>
    </row>
    <row r="528" spans="3:8" x14ac:dyDescent="0.25">
      <c r="C528" s="9"/>
      <c r="E528" s="4"/>
      <c r="G528" s="8"/>
      <c r="H528" s="58"/>
    </row>
    <row r="529" spans="3:8" x14ac:dyDescent="0.25">
      <c r="C529" s="9"/>
      <c r="E529" s="4"/>
      <c r="G529" s="8"/>
      <c r="H529" s="58"/>
    </row>
    <row r="530" spans="3:8" x14ac:dyDescent="0.25">
      <c r="C530" s="9"/>
      <c r="E530" s="4"/>
      <c r="G530" s="8"/>
      <c r="H530" s="58"/>
    </row>
    <row r="531" spans="3:8" x14ac:dyDescent="0.25">
      <c r="C531" s="9"/>
      <c r="E531" s="4"/>
      <c r="G531" s="8"/>
      <c r="H531" s="58"/>
    </row>
    <row r="532" spans="3:8" x14ac:dyDescent="0.25">
      <c r="C532" s="9"/>
      <c r="E532" s="4"/>
      <c r="G532" s="8"/>
      <c r="H532" s="58"/>
    </row>
    <row r="533" spans="3:8" x14ac:dyDescent="0.25">
      <c r="C533" s="9"/>
      <c r="E533" s="4"/>
      <c r="G533" s="8"/>
      <c r="H533" s="58"/>
    </row>
    <row r="534" spans="3:8" x14ac:dyDescent="0.25">
      <c r="C534" s="9"/>
      <c r="E534" s="4"/>
      <c r="G534" s="8"/>
      <c r="H534" s="58"/>
    </row>
    <row r="535" spans="3:8" x14ac:dyDescent="0.25">
      <c r="C535" s="9"/>
      <c r="E535" s="4"/>
      <c r="G535" s="8"/>
      <c r="H535" s="58"/>
    </row>
    <row r="536" spans="3:8" x14ac:dyDescent="0.25">
      <c r="C536" s="9"/>
      <c r="E536" s="4"/>
      <c r="G536" s="8"/>
      <c r="H536" s="58"/>
    </row>
    <row r="537" spans="3:8" x14ac:dyDescent="0.25">
      <c r="C537" s="9"/>
      <c r="E537" s="4"/>
      <c r="G537" s="8"/>
      <c r="H537" s="58"/>
    </row>
    <row r="538" spans="3:8" x14ac:dyDescent="0.25">
      <c r="C538" s="9"/>
      <c r="E538" s="4"/>
      <c r="G538" s="8"/>
      <c r="H538" s="58"/>
    </row>
    <row r="539" spans="3:8" x14ac:dyDescent="0.25">
      <c r="C539" s="9"/>
      <c r="E539" s="4"/>
      <c r="G539" s="8"/>
      <c r="H539" s="58"/>
    </row>
    <row r="540" spans="3:8" x14ac:dyDescent="0.25">
      <c r="C540" s="9"/>
      <c r="E540" s="4"/>
      <c r="G540" s="8"/>
      <c r="H540" s="58"/>
    </row>
    <row r="541" spans="3:8" x14ac:dyDescent="0.25">
      <c r="C541" s="9"/>
      <c r="E541" s="4"/>
      <c r="G541" s="8"/>
      <c r="H541" s="58"/>
    </row>
    <row r="542" spans="3:8" x14ac:dyDescent="0.25">
      <c r="C542" s="9"/>
      <c r="E542" s="4"/>
      <c r="G542" s="8"/>
      <c r="H542" s="58"/>
    </row>
    <row r="543" spans="3:8" x14ac:dyDescent="0.25">
      <c r="C543" s="9"/>
      <c r="E543" s="4"/>
      <c r="G543" s="8"/>
      <c r="H543" s="58"/>
    </row>
    <row r="544" spans="3:8" x14ac:dyDescent="0.25">
      <c r="C544" s="9"/>
      <c r="E544" s="4"/>
      <c r="G544" s="8"/>
      <c r="H544" s="58"/>
    </row>
    <row r="545" spans="3:8" x14ac:dyDescent="0.25">
      <c r="C545" s="9"/>
      <c r="E545" s="4"/>
      <c r="G545" s="8"/>
      <c r="H545" s="58"/>
    </row>
    <row r="546" spans="3:8" x14ac:dyDescent="0.25">
      <c r="C546" s="9"/>
      <c r="E546" s="4"/>
      <c r="G546" s="8"/>
      <c r="H546" s="58"/>
    </row>
    <row r="547" spans="3:8" x14ac:dyDescent="0.25">
      <c r="C547" s="9"/>
      <c r="E547" s="4"/>
      <c r="G547" s="8"/>
      <c r="H547" s="58"/>
    </row>
    <row r="548" spans="3:8" x14ac:dyDescent="0.25">
      <c r="C548" s="9"/>
      <c r="E548" s="4"/>
      <c r="G548" s="8"/>
      <c r="H548" s="58"/>
    </row>
    <row r="549" spans="3:8" x14ac:dyDescent="0.25">
      <c r="C549" s="9"/>
      <c r="E549" s="4"/>
      <c r="G549" s="8"/>
      <c r="H549" s="58"/>
    </row>
    <row r="550" spans="3:8" x14ac:dyDescent="0.25">
      <c r="C550" s="9"/>
      <c r="E550" s="4"/>
      <c r="G550" s="8"/>
      <c r="H550" s="58"/>
    </row>
    <row r="551" spans="3:8" x14ac:dyDescent="0.25">
      <c r="C551" s="9"/>
      <c r="E551" s="4"/>
      <c r="G551" s="8"/>
      <c r="H551" s="58"/>
    </row>
    <row r="552" spans="3:8" x14ac:dyDescent="0.25">
      <c r="C552" s="9"/>
      <c r="E552" s="4"/>
      <c r="G552" s="8"/>
      <c r="H552" s="58"/>
    </row>
    <row r="553" spans="3:8" x14ac:dyDescent="0.25">
      <c r="C553" s="9"/>
      <c r="E553" s="4"/>
      <c r="G553" s="8"/>
      <c r="H553" s="58"/>
    </row>
    <row r="554" spans="3:8" x14ac:dyDescent="0.25">
      <c r="C554" s="9"/>
      <c r="E554" s="4"/>
      <c r="G554" s="8"/>
      <c r="H554" s="58"/>
    </row>
    <row r="555" spans="3:8" x14ac:dyDescent="0.25">
      <c r="C555" s="9"/>
      <c r="E555" s="4"/>
      <c r="G555" s="8"/>
      <c r="H555" s="58"/>
    </row>
    <row r="556" spans="3:8" x14ac:dyDescent="0.25">
      <c r="C556" s="9"/>
      <c r="E556" s="4"/>
      <c r="G556" s="8"/>
      <c r="H556" s="58"/>
    </row>
    <row r="557" spans="3:8" x14ac:dyDescent="0.25">
      <c r="C557" s="9"/>
      <c r="E557" s="4"/>
      <c r="G557" s="8"/>
      <c r="H557" s="58"/>
    </row>
    <row r="558" spans="3:8" x14ac:dyDescent="0.25">
      <c r="C558" s="9"/>
      <c r="E558" s="4"/>
      <c r="G558" s="8"/>
      <c r="H558" s="58"/>
    </row>
    <row r="559" spans="3:8" x14ac:dyDescent="0.25">
      <c r="C559" s="9"/>
      <c r="E559" s="4"/>
      <c r="G559" s="8"/>
      <c r="H559" s="58"/>
    </row>
    <row r="560" spans="3:8" x14ac:dyDescent="0.25">
      <c r="C560" s="9"/>
      <c r="E560" s="4"/>
      <c r="G560" s="8"/>
      <c r="H560" s="58"/>
    </row>
    <row r="561" spans="3:8" x14ac:dyDescent="0.25">
      <c r="C561" s="9"/>
      <c r="E561" s="4"/>
      <c r="G561" s="8"/>
      <c r="H561" s="58"/>
    </row>
    <row r="562" spans="3:8" x14ac:dyDescent="0.25">
      <c r="C562" s="9"/>
      <c r="E562" s="4"/>
      <c r="G562" s="8"/>
      <c r="H562" s="58"/>
    </row>
    <row r="563" spans="3:8" x14ac:dyDescent="0.25">
      <c r="C563" s="9"/>
      <c r="E563" s="4"/>
      <c r="G563" s="8"/>
      <c r="H563" s="58"/>
    </row>
    <row r="564" spans="3:8" x14ac:dyDescent="0.25">
      <c r="C564" s="9"/>
      <c r="E564" s="4"/>
      <c r="G564" s="8"/>
      <c r="H564" s="58"/>
    </row>
    <row r="565" spans="3:8" x14ac:dyDescent="0.25">
      <c r="C565" s="9"/>
      <c r="E565" s="4"/>
      <c r="G565" s="8"/>
      <c r="H565" s="58"/>
    </row>
    <row r="566" spans="3:8" x14ac:dyDescent="0.25">
      <c r="C566" s="9"/>
      <c r="E566" s="4"/>
      <c r="G566" s="8"/>
      <c r="H566" s="58"/>
    </row>
    <row r="567" spans="3:8" x14ac:dyDescent="0.25">
      <c r="C567" s="9"/>
      <c r="E567" s="4"/>
      <c r="G567" s="8"/>
      <c r="H567" s="58"/>
    </row>
    <row r="568" spans="3:8" x14ac:dyDescent="0.25">
      <c r="C568" s="9"/>
      <c r="E568" s="4"/>
      <c r="G568" s="8"/>
      <c r="H568" s="58"/>
    </row>
    <row r="569" spans="3:8" x14ac:dyDescent="0.25">
      <c r="C569" s="9"/>
      <c r="E569" s="4"/>
      <c r="G569" s="8"/>
      <c r="H569" s="58"/>
    </row>
    <row r="570" spans="3:8" x14ac:dyDescent="0.25">
      <c r="C570" s="9"/>
      <c r="E570" s="4"/>
      <c r="G570" s="8"/>
      <c r="H570" s="58"/>
    </row>
    <row r="571" spans="3:8" x14ac:dyDescent="0.25">
      <c r="C571" s="9"/>
      <c r="E571" s="4"/>
      <c r="G571" s="8"/>
      <c r="H571" s="58"/>
    </row>
    <row r="572" spans="3:8" x14ac:dyDescent="0.25">
      <c r="C572" s="9"/>
      <c r="E572" s="4"/>
      <c r="G572" s="8"/>
      <c r="H572" s="58"/>
    </row>
    <row r="573" spans="3:8" x14ac:dyDescent="0.25">
      <c r="C573" s="9"/>
      <c r="E573" s="4"/>
      <c r="G573" s="8"/>
      <c r="H573" s="58"/>
    </row>
    <row r="574" spans="3:8" x14ac:dyDescent="0.25">
      <c r="C574" s="9"/>
      <c r="E574" s="4"/>
      <c r="G574" s="8"/>
      <c r="H574" s="58"/>
    </row>
    <row r="575" spans="3:8" x14ac:dyDescent="0.25">
      <c r="C575" s="9"/>
      <c r="E575" s="4"/>
      <c r="G575" s="8"/>
      <c r="H575" s="58"/>
    </row>
    <row r="576" spans="3:8" x14ac:dyDescent="0.25">
      <c r="C576" s="9"/>
      <c r="E576" s="4"/>
      <c r="G576" s="8"/>
      <c r="H576" s="58"/>
    </row>
    <row r="577" spans="3:8" x14ac:dyDescent="0.25">
      <c r="C577" s="9"/>
      <c r="E577" s="4"/>
      <c r="G577" s="8"/>
      <c r="H577" s="58"/>
    </row>
    <row r="578" spans="3:8" x14ac:dyDescent="0.25">
      <c r="C578" s="9"/>
      <c r="E578" s="4"/>
      <c r="G578" s="8"/>
      <c r="H578" s="58"/>
    </row>
    <row r="579" spans="3:8" x14ac:dyDescent="0.25">
      <c r="C579" s="9"/>
      <c r="E579" s="4"/>
      <c r="G579" s="8"/>
      <c r="H579" s="58"/>
    </row>
    <row r="580" spans="3:8" x14ac:dyDescent="0.25">
      <c r="C580" s="9"/>
      <c r="E580" s="4"/>
      <c r="G580" s="8"/>
      <c r="H580" s="58"/>
    </row>
    <row r="581" spans="3:8" x14ac:dyDescent="0.25">
      <c r="C581" s="9"/>
      <c r="E581" s="4"/>
      <c r="G581" s="8"/>
      <c r="H581" s="58"/>
    </row>
    <row r="582" spans="3:8" x14ac:dyDescent="0.25">
      <c r="C582" s="9"/>
      <c r="E582" s="4"/>
      <c r="G582" s="8"/>
      <c r="H582" s="58"/>
    </row>
    <row r="583" spans="3:8" x14ac:dyDescent="0.25">
      <c r="C583" s="9"/>
      <c r="E583" s="4"/>
      <c r="G583" s="8"/>
      <c r="H583" s="58"/>
    </row>
    <row r="584" spans="3:8" x14ac:dyDescent="0.25">
      <c r="C584" s="9"/>
      <c r="E584" s="4"/>
      <c r="G584" s="8"/>
      <c r="H584" s="58"/>
    </row>
    <row r="585" spans="3:8" x14ac:dyDescent="0.25">
      <c r="C585" s="9"/>
      <c r="E585" s="4"/>
      <c r="G585" s="8"/>
      <c r="H585" s="58"/>
    </row>
    <row r="586" spans="3:8" x14ac:dyDescent="0.25">
      <c r="C586" s="9"/>
      <c r="E586" s="4"/>
      <c r="G586" s="8"/>
      <c r="H586" s="58"/>
    </row>
    <row r="587" spans="3:8" x14ac:dyDescent="0.25">
      <c r="C587" s="9"/>
      <c r="E587" s="4"/>
      <c r="G587" s="8"/>
      <c r="H587" s="58"/>
    </row>
    <row r="588" spans="3:8" x14ac:dyDescent="0.25">
      <c r="C588" s="9"/>
      <c r="E588" s="4"/>
      <c r="G588" s="8"/>
      <c r="H588" s="58"/>
    </row>
    <row r="589" spans="3:8" x14ac:dyDescent="0.25">
      <c r="C589" s="9"/>
      <c r="E589" s="4"/>
      <c r="G589" s="8"/>
      <c r="H589" s="58"/>
    </row>
    <row r="590" spans="3:8" x14ac:dyDescent="0.25">
      <c r="C590" s="9"/>
      <c r="E590" s="4"/>
      <c r="G590" s="8"/>
      <c r="H590" s="58"/>
    </row>
    <row r="591" spans="3:8" x14ac:dyDescent="0.25">
      <c r="C591" s="9"/>
      <c r="E591" s="4"/>
      <c r="G591" s="8"/>
      <c r="H591" s="58"/>
    </row>
    <row r="592" spans="3:8" x14ac:dyDescent="0.25">
      <c r="C592" s="9"/>
    </row>
    <row r="593" spans="3:3" x14ac:dyDescent="0.25">
      <c r="C593" s="9"/>
    </row>
    <row r="594" spans="3:3" x14ac:dyDescent="0.25">
      <c r="C594" s="9"/>
    </row>
    <row r="595" spans="3:3" x14ac:dyDescent="0.25">
      <c r="C595" s="9"/>
    </row>
    <row r="596" spans="3:3" x14ac:dyDescent="0.25">
      <c r="C596" s="9"/>
    </row>
    <row r="597" spans="3:3" x14ac:dyDescent="0.25">
      <c r="C597" s="9"/>
    </row>
    <row r="598" spans="3:3" x14ac:dyDescent="0.25">
      <c r="C598" s="9"/>
    </row>
    <row r="599" spans="3:3" x14ac:dyDescent="0.25">
      <c r="C599" s="9"/>
    </row>
    <row r="600" spans="3:3" x14ac:dyDescent="0.25">
      <c r="C600" s="9"/>
    </row>
    <row r="601" spans="3:3" x14ac:dyDescent="0.25">
      <c r="C601" s="9"/>
    </row>
  </sheetData>
  <mergeCells count="3">
    <mergeCell ref="A2:C2"/>
    <mergeCell ref="A3:C3"/>
    <mergeCell ref="A4:C4"/>
  </mergeCells>
  <phoneticPr fontId="6" type="noConversion"/>
  <conditionalFormatting sqref="E59">
    <cfRule type="containsText" dxfId="11" priority="16" operator="containsText" text="Hybrid">
      <formula>NOT(ISERROR(SEARCH("Hybrid",E59)))</formula>
    </cfRule>
    <cfRule type="containsText" dxfId="10" priority="17" operator="containsText" text="Variable">
      <formula>NOT(ISERROR(SEARCH("Variable",E59)))</formula>
    </cfRule>
    <cfRule type="containsText" dxfId="9" priority="18" operator="containsText" text="Fixed">
      <formula>NOT(ISERROR(SEARCH("Fixed",E59)))</formula>
    </cfRule>
  </conditionalFormatting>
  <conditionalFormatting sqref="E131">
    <cfRule type="containsText" dxfId="8" priority="8" operator="containsText" text="No">
      <formula>NOT(ISERROR(SEARCH("No",E131)))</formula>
    </cfRule>
    <cfRule type="containsText" dxfId="7" priority="9" operator="containsText" text="Yes">
      <formula>NOT(ISERROR(SEARCH("Yes",E131)))</formula>
    </cfRule>
  </conditionalFormatting>
  <conditionalFormatting sqref="E133">
    <cfRule type="containsText" dxfId="6" priority="6" operator="containsText" text="No">
      <formula>NOT(ISERROR(SEARCH("No",E133)))</formula>
    </cfRule>
    <cfRule type="containsText" dxfId="5" priority="7" operator="containsText" text="Yes">
      <formula>NOT(ISERROR(SEARCH("Yes",E133)))</formula>
    </cfRule>
  </conditionalFormatting>
  <conditionalFormatting sqref="E110:E111">
    <cfRule type="containsText" dxfId="4" priority="4" operator="containsText" text="No">
      <formula>NOT(ISERROR(SEARCH("No",E110)))</formula>
    </cfRule>
    <cfRule type="containsText" dxfId="3" priority="5" operator="containsText" text="Yes">
      <formula>NOT(ISERROR(SEARCH("Yes",E110)))</formula>
    </cfRule>
  </conditionalFormatting>
  <conditionalFormatting sqref="E111">
    <cfRule type="containsText" dxfId="2" priority="1" operator="containsText" text="N/A">
      <formula>NOT(ISERROR(SEARCH("N/A",E111)))</formula>
    </cfRule>
    <cfRule type="containsText" dxfId="1" priority="2" operator="containsText" text="Above">
      <formula>NOT(ISERROR(SEARCH("Above",E111)))</formula>
    </cfRule>
    <cfRule type="containsText" dxfId="0" priority="3" operator="containsText" text="Below">
      <formula>NOT(ISERROR(SEARCH("Below",E111)))</formula>
    </cfRule>
  </conditionalFormatting>
  <dataValidations count="4">
    <dataValidation type="list" allowBlank="1" showInputMessage="1" showErrorMessage="1" sqref="E59" xr:uid="{8167EB0C-0100-4F7C-A467-29C3EDE48FD4}">
      <formula1>$C$162:$C$165</formula1>
    </dataValidation>
    <dataValidation type="list" allowBlank="1" showInputMessage="1" showErrorMessage="1" sqref="E133 E131 E110" xr:uid="{B460F4C0-C2D8-4872-85C2-2B1EF8C49B5F}">
      <formula1>$C$166:$C$168</formula1>
    </dataValidation>
    <dataValidation type="list" allowBlank="1" showInputMessage="1" showErrorMessage="1" sqref="E25" xr:uid="{28CE4E7A-05CF-4EF7-B7E4-10A834FF6A51}">
      <formula1>$C$169:$C$172</formula1>
    </dataValidation>
    <dataValidation type="list" allowBlank="1" showInputMessage="1" showErrorMessage="1" sqref="E111" xr:uid="{A1D77E2F-AF40-4A58-A640-1B5D10A48117}">
      <formula1>$C$174:$C$177</formula1>
    </dataValidation>
  </dataValidations>
  <printOptions horizontalCentered="1"/>
  <pageMargins left="0.25" right="0.25" top="0.75" bottom="0.75" header="0.3" footer="0.3"/>
  <pageSetup paperSize="3" scale="53" fitToHeight="0" pageOrder="overThenDown" orientation="landscape" r:id="rId1"/>
  <headerFooter>
    <oddFooter>&amp;R&amp;P</oddFooter>
  </headerFooter>
  <rowBreaks count="1" manualBreakCount="1">
    <brk id="22" min="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37517-1D14-414E-A473-92C9E0B12AB7}">
  <sheetPr>
    <pageSetUpPr fitToPage="1"/>
  </sheetPr>
  <dimension ref="A1:N62"/>
  <sheetViews>
    <sheetView showGridLines="0" topLeftCell="A31" zoomScale="90" zoomScaleNormal="90" workbookViewId="0">
      <selection activeCell="H25" sqref="H25"/>
    </sheetView>
  </sheetViews>
  <sheetFormatPr defaultColWidth="9.140625" defaultRowHeight="15.75" x14ac:dyDescent="0.25"/>
  <cols>
    <col min="1" max="1" width="3.7109375" style="11" customWidth="1"/>
    <col min="2" max="2" width="1.28515625" style="11" customWidth="1"/>
    <col min="3" max="3" width="50.42578125" style="11" customWidth="1"/>
    <col min="4" max="4" width="1.28515625" customWidth="1"/>
    <col min="5" max="5" width="20.7109375" style="11" customWidth="1"/>
    <col min="6" max="6" width="1.28515625" customWidth="1"/>
    <col min="7" max="7" width="20.7109375" style="11" customWidth="1"/>
    <col min="8" max="8" width="1.28515625" customWidth="1"/>
    <col min="9" max="9" width="20.7109375" style="11" customWidth="1"/>
    <col min="10" max="10" width="1.28515625" customWidth="1"/>
    <col min="11" max="11" width="98.28515625" style="16" bestFit="1" customWidth="1"/>
    <col min="12" max="12" width="1.28515625" customWidth="1"/>
    <col min="13" max="13" width="74" style="11" customWidth="1"/>
    <col min="14" max="16384" width="9.140625" style="11"/>
  </cols>
  <sheetData>
    <row r="1" spans="1:14" x14ac:dyDescent="0.25">
      <c r="A1" s="15" t="str">
        <f>'Summary Data'!A2</f>
        <v>Florida Polytechnic University</v>
      </c>
    </row>
    <row r="2" spans="1:14" x14ac:dyDescent="0.25">
      <c r="A2" s="17" t="str">
        <f>'Summary Data'!A3</f>
        <v>Student Housing Development</v>
      </c>
    </row>
    <row r="3" spans="1:14" x14ac:dyDescent="0.25">
      <c r="A3" s="17" t="str">
        <f>'Summary Data'!A4</f>
        <v>Exhibit C - Project Assumptions Matrix</v>
      </c>
    </row>
    <row r="4" spans="1:14" x14ac:dyDescent="0.25">
      <c r="A4" s="18" t="s">
        <v>197</v>
      </c>
    </row>
    <row r="5" spans="1:14" ht="16.5" thickBot="1" x14ac:dyDescent="0.3"/>
    <row r="6" spans="1:14" ht="32.25" customHeight="1" thickBot="1" x14ac:dyDescent="0.3">
      <c r="C6" s="195" t="s">
        <v>271</v>
      </c>
      <c r="E6" s="196" t="s">
        <v>267</v>
      </c>
      <c r="G6" s="196" t="s">
        <v>272</v>
      </c>
      <c r="I6" s="196" t="s">
        <v>284</v>
      </c>
      <c r="K6" s="197" t="s">
        <v>10</v>
      </c>
      <c r="M6" s="198" t="s">
        <v>11</v>
      </c>
    </row>
    <row r="7" spans="1:14" ht="9.9499999999999993" customHeight="1" x14ac:dyDescent="0.25">
      <c r="C7" s="77"/>
      <c r="E7" s="164"/>
      <c r="G7" s="164"/>
      <c r="I7" s="164"/>
      <c r="K7" s="64"/>
      <c r="M7" s="19"/>
    </row>
    <row r="8" spans="1:14" ht="15.95" customHeight="1" x14ac:dyDescent="0.25">
      <c r="A8" s="26">
        <v>1</v>
      </c>
      <c r="C8" s="77" t="s">
        <v>285</v>
      </c>
      <c r="E8" s="167">
        <f t="shared" ref="E8:E13" si="0">SUM(G8,I8)</f>
        <v>0</v>
      </c>
      <c r="G8" s="165">
        <f>'Summary Data'!E80</f>
        <v>0</v>
      </c>
      <c r="I8" s="165">
        <f>'Summary Data'!E88</f>
        <v>0</v>
      </c>
      <c r="K8" s="63" t="s">
        <v>176</v>
      </c>
      <c r="M8" s="19"/>
      <c r="N8" s="20"/>
    </row>
    <row r="9" spans="1:14" ht="15.95" customHeight="1" x14ac:dyDescent="0.25">
      <c r="C9" s="77" t="s">
        <v>205</v>
      </c>
      <c r="E9" s="204">
        <f t="shared" si="0"/>
        <v>0</v>
      </c>
      <c r="G9" s="166">
        <v>0</v>
      </c>
      <c r="I9" s="166">
        <v>0</v>
      </c>
      <c r="K9" s="65" t="s">
        <v>214</v>
      </c>
      <c r="M9" s="19"/>
    </row>
    <row r="10" spans="1:14" ht="30" x14ac:dyDescent="0.25">
      <c r="C10" s="77" t="s">
        <v>209</v>
      </c>
      <c r="E10" s="204">
        <f t="shared" si="0"/>
        <v>0</v>
      </c>
      <c r="G10" s="166">
        <v>0</v>
      </c>
      <c r="I10" s="166">
        <v>0</v>
      </c>
      <c r="K10" s="191" t="s">
        <v>216</v>
      </c>
      <c r="M10" s="19"/>
    </row>
    <row r="11" spans="1:14" ht="15.95" customHeight="1" x14ac:dyDescent="0.25">
      <c r="C11" s="183" t="s">
        <v>206</v>
      </c>
      <c r="E11" s="205">
        <f t="shared" si="0"/>
        <v>0</v>
      </c>
      <c r="G11" s="182">
        <v>0</v>
      </c>
      <c r="I11" s="182">
        <v>0</v>
      </c>
      <c r="K11" s="184" t="s">
        <v>215</v>
      </c>
      <c r="M11" s="19"/>
    </row>
    <row r="12" spans="1:14" ht="15.95" customHeight="1" x14ac:dyDescent="0.25">
      <c r="C12" s="77" t="s">
        <v>204</v>
      </c>
      <c r="E12" s="167">
        <f t="shared" si="0"/>
        <v>0</v>
      </c>
      <c r="G12" s="167">
        <f>SUM(G9:G11)</f>
        <v>0</v>
      </c>
      <c r="I12" s="167">
        <f>SUM(I9:I11)</f>
        <v>0</v>
      </c>
      <c r="K12" s="64" t="s">
        <v>22</v>
      </c>
      <c r="M12" s="19"/>
    </row>
    <row r="13" spans="1:14" ht="15.95" customHeight="1" x14ac:dyDescent="0.25">
      <c r="C13" s="77" t="s">
        <v>76</v>
      </c>
      <c r="E13" s="167">
        <f t="shared" si="0"/>
        <v>0</v>
      </c>
      <c r="G13" s="168">
        <v>0</v>
      </c>
      <c r="I13" s="168">
        <v>0</v>
      </c>
      <c r="K13" s="65" t="s">
        <v>13</v>
      </c>
      <c r="M13" s="19"/>
    </row>
    <row r="14" spans="1:14" ht="15.95" customHeight="1" x14ac:dyDescent="0.25">
      <c r="C14" s="77" t="s">
        <v>77</v>
      </c>
      <c r="E14" s="176" t="str">
        <f>IFERROR(E13/E12,"N/A")</f>
        <v>N/A</v>
      </c>
      <c r="G14" s="176" t="str">
        <f>IFERROR(G13/G12,"N/A")</f>
        <v>N/A</v>
      </c>
      <c r="I14" s="176" t="str">
        <f>IFERROR(I13/I12,"N/A")</f>
        <v>N/A</v>
      </c>
      <c r="K14" s="64" t="s">
        <v>22</v>
      </c>
      <c r="M14" s="19"/>
    </row>
    <row r="15" spans="1:14" ht="15.95" customHeight="1" x14ac:dyDescent="0.25">
      <c r="C15" s="77" t="s">
        <v>78</v>
      </c>
      <c r="E15" s="169" t="str">
        <f>IFERROR(E13/E8,"N/A")</f>
        <v>N/A</v>
      </c>
      <c r="G15" s="169" t="str">
        <f>IFERROR(G13/G8,"N/A")</f>
        <v>N/A</v>
      </c>
      <c r="I15" s="169" t="str">
        <f>IFERROR(I13/I8,"N/A")</f>
        <v>N/A</v>
      </c>
      <c r="K15" s="64" t="s">
        <v>22</v>
      </c>
      <c r="M15" s="19"/>
    </row>
    <row r="16" spans="1:14" ht="9.9499999999999993" customHeight="1" x14ac:dyDescent="0.25">
      <c r="C16" s="77"/>
      <c r="E16" s="164"/>
      <c r="G16" s="164"/>
      <c r="I16" s="164"/>
      <c r="K16" s="64"/>
      <c r="M16" s="19"/>
    </row>
    <row r="17" spans="3:13" ht="15.95" customHeight="1" x14ac:dyDescent="0.25">
      <c r="C17" s="77" t="s">
        <v>79</v>
      </c>
      <c r="E17" s="206">
        <f>SUM(G17,I17)</f>
        <v>0</v>
      </c>
      <c r="G17" s="168">
        <v>0</v>
      </c>
      <c r="I17" s="168">
        <v>0</v>
      </c>
      <c r="K17" s="65" t="s">
        <v>13</v>
      </c>
      <c r="M17" s="19"/>
    </row>
    <row r="18" spans="3:13" ht="15.95" customHeight="1" x14ac:dyDescent="0.25">
      <c r="C18" s="77" t="s">
        <v>80</v>
      </c>
      <c r="E18" s="206">
        <f t="shared" ref="E18:E33" si="1">SUM(G18,I18)</f>
        <v>0</v>
      </c>
      <c r="G18" s="168">
        <v>0</v>
      </c>
      <c r="I18" s="168">
        <v>0</v>
      </c>
      <c r="K18" s="65" t="s">
        <v>13</v>
      </c>
      <c r="M18" s="19"/>
    </row>
    <row r="19" spans="3:13" ht="15.95" customHeight="1" x14ac:dyDescent="0.25">
      <c r="C19" s="77" t="s">
        <v>207</v>
      </c>
      <c r="E19" s="206">
        <f t="shared" si="1"/>
        <v>0</v>
      </c>
      <c r="G19" s="168">
        <v>0</v>
      </c>
      <c r="I19" s="168">
        <v>0</v>
      </c>
      <c r="K19" s="65" t="s">
        <v>13</v>
      </c>
      <c r="M19" s="19"/>
    </row>
    <row r="20" spans="3:13" ht="15.95" customHeight="1" x14ac:dyDescent="0.25">
      <c r="C20" s="77" t="s">
        <v>208</v>
      </c>
      <c r="E20" s="206">
        <f t="shared" si="1"/>
        <v>0</v>
      </c>
      <c r="G20" s="168">
        <v>0</v>
      </c>
      <c r="I20" s="168">
        <v>0</v>
      </c>
      <c r="K20" s="65" t="s">
        <v>13</v>
      </c>
      <c r="M20" s="19"/>
    </row>
    <row r="21" spans="3:13" ht="15.95" customHeight="1" x14ac:dyDescent="0.25">
      <c r="C21" s="77" t="s">
        <v>81</v>
      </c>
      <c r="E21" s="206">
        <f t="shared" si="1"/>
        <v>0</v>
      </c>
      <c r="G21" s="168">
        <v>0</v>
      </c>
      <c r="I21" s="168">
        <v>0</v>
      </c>
      <c r="K21" s="65" t="s">
        <v>82</v>
      </c>
      <c r="M21" s="19"/>
    </row>
    <row r="22" spans="3:13" ht="15.95" customHeight="1" x14ac:dyDescent="0.25">
      <c r="C22" s="77" t="s">
        <v>83</v>
      </c>
      <c r="E22" s="206">
        <f t="shared" si="1"/>
        <v>0</v>
      </c>
      <c r="G22" s="168">
        <v>0</v>
      </c>
      <c r="I22" s="168">
        <v>0</v>
      </c>
      <c r="K22" s="65" t="s">
        <v>13</v>
      </c>
      <c r="M22" s="19"/>
    </row>
    <row r="23" spans="3:13" ht="15.95" customHeight="1" x14ac:dyDescent="0.25">
      <c r="C23" s="77" t="s">
        <v>84</v>
      </c>
      <c r="E23" s="206">
        <f t="shared" si="1"/>
        <v>0</v>
      </c>
      <c r="G23" s="168">
        <v>0</v>
      </c>
      <c r="I23" s="168">
        <v>0</v>
      </c>
      <c r="K23" s="65" t="s">
        <v>13</v>
      </c>
      <c r="M23" s="19"/>
    </row>
    <row r="24" spans="3:13" ht="15.95" customHeight="1" x14ac:dyDescent="0.25">
      <c r="C24" s="77" t="s">
        <v>85</v>
      </c>
      <c r="E24" s="206">
        <f t="shared" si="1"/>
        <v>0</v>
      </c>
      <c r="G24" s="168">
        <v>0</v>
      </c>
      <c r="I24" s="168">
        <v>0</v>
      </c>
      <c r="K24" s="65" t="s">
        <v>13</v>
      </c>
      <c r="M24" s="19"/>
    </row>
    <row r="25" spans="3:13" ht="15.95" customHeight="1" x14ac:dyDescent="0.25">
      <c r="C25" s="77" t="s">
        <v>86</v>
      </c>
      <c r="E25" s="206">
        <f t="shared" si="1"/>
        <v>0</v>
      </c>
      <c r="G25" s="168">
        <v>0</v>
      </c>
      <c r="I25" s="168">
        <v>0</v>
      </c>
      <c r="K25" s="65" t="s">
        <v>13</v>
      </c>
      <c r="M25" s="19"/>
    </row>
    <row r="26" spans="3:13" ht="15.95" customHeight="1" x14ac:dyDescent="0.25">
      <c r="C26" s="77" t="s">
        <v>87</v>
      </c>
      <c r="E26" s="206">
        <f t="shared" si="1"/>
        <v>0</v>
      </c>
      <c r="G26" s="168">
        <v>0</v>
      </c>
      <c r="I26" s="168">
        <v>0</v>
      </c>
      <c r="K26" s="65" t="s">
        <v>88</v>
      </c>
      <c r="M26" s="19"/>
    </row>
    <row r="27" spans="3:13" ht="15.95" customHeight="1" x14ac:dyDescent="0.25">
      <c r="C27" s="77" t="s">
        <v>89</v>
      </c>
      <c r="E27" s="206">
        <f t="shared" si="1"/>
        <v>0</v>
      </c>
      <c r="G27" s="168">
        <v>0</v>
      </c>
      <c r="I27" s="168">
        <v>0</v>
      </c>
      <c r="K27" s="65" t="s">
        <v>90</v>
      </c>
      <c r="M27" s="19"/>
    </row>
    <row r="28" spans="3:13" ht="15.95" customHeight="1" x14ac:dyDescent="0.25">
      <c r="C28" s="77" t="s">
        <v>91</v>
      </c>
      <c r="E28" s="206">
        <f t="shared" si="1"/>
        <v>0</v>
      </c>
      <c r="G28" s="168">
        <v>0</v>
      </c>
      <c r="I28" s="168">
        <v>0</v>
      </c>
      <c r="K28" s="65" t="s">
        <v>13</v>
      </c>
      <c r="M28" s="19"/>
    </row>
    <row r="29" spans="3:13" ht="15.95" customHeight="1" x14ac:dyDescent="0.25">
      <c r="C29" s="78" t="s">
        <v>192</v>
      </c>
      <c r="E29" s="206">
        <f t="shared" si="1"/>
        <v>0</v>
      </c>
      <c r="G29" s="168">
        <v>0</v>
      </c>
      <c r="I29" s="168">
        <v>0</v>
      </c>
      <c r="K29" s="65" t="s">
        <v>92</v>
      </c>
      <c r="M29" s="19"/>
    </row>
    <row r="30" spans="3:13" ht="15.95" customHeight="1" x14ac:dyDescent="0.25">
      <c r="C30" s="78" t="s">
        <v>193</v>
      </c>
      <c r="E30" s="206">
        <f t="shared" si="1"/>
        <v>0</v>
      </c>
      <c r="G30" s="168">
        <v>0</v>
      </c>
      <c r="I30" s="168">
        <v>0</v>
      </c>
      <c r="K30" s="65" t="s">
        <v>92</v>
      </c>
      <c r="M30" s="19"/>
    </row>
    <row r="31" spans="3:13" ht="15.95" customHeight="1" x14ac:dyDescent="0.25">
      <c r="C31" s="78" t="s">
        <v>194</v>
      </c>
      <c r="E31" s="206">
        <f t="shared" si="1"/>
        <v>0</v>
      </c>
      <c r="G31" s="168">
        <v>0</v>
      </c>
      <c r="I31" s="168">
        <v>0</v>
      </c>
      <c r="K31" s="65" t="s">
        <v>92</v>
      </c>
      <c r="M31" s="19"/>
    </row>
    <row r="32" spans="3:13" ht="15.95" customHeight="1" x14ac:dyDescent="0.25">
      <c r="C32" s="78" t="s">
        <v>195</v>
      </c>
      <c r="E32" s="206">
        <f>SUM(G32,I32)</f>
        <v>0</v>
      </c>
      <c r="G32" s="168">
        <v>0</v>
      </c>
      <c r="I32" s="168">
        <v>0</v>
      </c>
      <c r="K32" s="65" t="s">
        <v>92</v>
      </c>
      <c r="M32" s="19"/>
    </row>
    <row r="33" spans="1:13" ht="15.95" customHeight="1" x14ac:dyDescent="0.25">
      <c r="C33" s="78" t="s">
        <v>196</v>
      </c>
      <c r="D33" s="99"/>
      <c r="E33" s="206">
        <f t="shared" si="1"/>
        <v>0</v>
      </c>
      <c r="G33" s="168">
        <v>0</v>
      </c>
      <c r="I33" s="168">
        <v>0</v>
      </c>
      <c r="K33" s="65" t="s">
        <v>92</v>
      </c>
      <c r="M33" s="19"/>
    </row>
    <row r="34" spans="1:13" s="21" customFormat="1" ht="15.95" customHeight="1" x14ac:dyDescent="0.25">
      <c r="A34" s="26">
        <f>A8+1</f>
        <v>2</v>
      </c>
      <c r="C34" s="100" t="s">
        <v>93</v>
      </c>
      <c r="D34"/>
      <c r="E34" s="170">
        <f>SUM(E17:E33)</f>
        <v>0</v>
      </c>
      <c r="F34"/>
      <c r="G34" s="170">
        <f>SUM(G17:G33)</f>
        <v>0</v>
      </c>
      <c r="H34"/>
      <c r="I34" s="170">
        <f>SUM(I17:I33)</f>
        <v>0</v>
      </c>
      <c r="J34"/>
      <c r="K34" s="102" t="s">
        <v>22</v>
      </c>
      <c r="L34"/>
      <c r="M34" s="101"/>
    </row>
    <row r="35" spans="1:13" ht="15.95" customHeight="1" x14ac:dyDescent="0.25">
      <c r="C35" s="53"/>
      <c r="E35" s="171"/>
      <c r="G35" s="171"/>
      <c r="I35" s="171"/>
      <c r="K35" s="64"/>
      <c r="M35" s="19"/>
    </row>
    <row r="36" spans="1:13" ht="15.95" customHeight="1" x14ac:dyDescent="0.25">
      <c r="A36" s="26">
        <f>A34+1</f>
        <v>3</v>
      </c>
      <c r="C36" s="100" t="s">
        <v>286</v>
      </c>
      <c r="E36" s="170">
        <f>E34+E13</f>
        <v>0</v>
      </c>
      <c r="G36" s="170">
        <f>G34+G13</f>
        <v>0</v>
      </c>
      <c r="I36" s="170">
        <f>I34+I13</f>
        <v>0</v>
      </c>
      <c r="K36" s="102" t="s">
        <v>22</v>
      </c>
      <c r="M36" s="103"/>
    </row>
    <row r="37" spans="1:13" ht="9.9499999999999993" customHeight="1" x14ac:dyDescent="0.25">
      <c r="C37" s="52"/>
      <c r="E37" s="171"/>
      <c r="G37" s="171"/>
      <c r="I37" s="171"/>
      <c r="K37" s="64"/>
      <c r="M37" s="19"/>
    </row>
    <row r="38" spans="1:13" ht="15.95" customHeight="1" x14ac:dyDescent="0.25">
      <c r="C38" s="77" t="s">
        <v>244</v>
      </c>
      <c r="E38" s="206">
        <f t="shared" ref="E38" si="2">SUM(G38,I38)</f>
        <v>0</v>
      </c>
      <c r="G38" s="168">
        <v>0</v>
      </c>
      <c r="I38" s="168">
        <v>0</v>
      </c>
      <c r="K38" s="207" t="s">
        <v>273</v>
      </c>
      <c r="M38" s="19"/>
    </row>
    <row r="39" spans="1:13" ht="15.95" customHeight="1" x14ac:dyDescent="0.25">
      <c r="A39" s="26">
        <f>A36+1</f>
        <v>4</v>
      </c>
      <c r="C39" s="100" t="s">
        <v>274</v>
      </c>
      <c r="E39" s="170" t="str">
        <f>IFERROR(#REF!+#REF!,"N/A")</f>
        <v>N/A</v>
      </c>
      <c r="G39" s="170" t="str">
        <f>IFERROR(#REF!+#REF!,"N/A")</f>
        <v>N/A</v>
      </c>
      <c r="I39" s="170" t="str">
        <f>IFERROR(#REF!+#REF!,"N/A")</f>
        <v>N/A</v>
      </c>
      <c r="K39" s="102" t="s">
        <v>22</v>
      </c>
      <c r="M39" s="103"/>
    </row>
    <row r="40" spans="1:13" ht="15.95" customHeight="1" x14ac:dyDescent="0.25">
      <c r="C40" s="52"/>
      <c r="E40" s="171"/>
      <c r="G40" s="171"/>
      <c r="I40" s="171"/>
      <c r="K40" s="64"/>
      <c r="M40" s="19"/>
    </row>
    <row r="41" spans="1:13" ht="15.95" customHeight="1" x14ac:dyDescent="0.25">
      <c r="A41" s="26">
        <f>A39+1</f>
        <v>5</v>
      </c>
      <c r="C41" s="100" t="s">
        <v>94</v>
      </c>
      <c r="E41" s="170" t="str">
        <f>IFERROR(E39+E36,"N/A")</f>
        <v>N/A</v>
      </c>
      <c r="G41" s="170" t="str">
        <f>IFERROR(G39+G36,"N/A")</f>
        <v>N/A</v>
      </c>
      <c r="I41" s="170" t="str">
        <f>IFERROR(I39+I36,"N/A")</f>
        <v>N/A</v>
      </c>
      <c r="K41" s="102" t="s">
        <v>22</v>
      </c>
      <c r="M41" s="103"/>
    </row>
    <row r="42" spans="1:13" ht="9.9499999999999993" customHeight="1" x14ac:dyDescent="0.25">
      <c r="C42" s="52"/>
      <c r="E42" s="171"/>
      <c r="G42" s="171"/>
      <c r="I42" s="171"/>
      <c r="K42" s="64"/>
      <c r="M42" s="19"/>
    </row>
    <row r="43" spans="1:13" ht="18.75" customHeight="1" x14ac:dyDescent="0.25">
      <c r="C43" s="77" t="s">
        <v>269</v>
      </c>
      <c r="E43" s="206">
        <v>27575000</v>
      </c>
      <c r="G43" s="171" t="s">
        <v>191</v>
      </c>
      <c r="I43" s="171" t="s">
        <v>191</v>
      </c>
      <c r="K43" s="64"/>
      <c r="M43" s="19"/>
    </row>
    <row r="44" spans="1:13" ht="15.95" customHeight="1" x14ac:dyDescent="0.25">
      <c r="C44" s="77" t="s">
        <v>95</v>
      </c>
      <c r="E44" s="206">
        <f t="shared" ref="E44:E49" si="3">SUM(G44,I44)</f>
        <v>0</v>
      </c>
      <c r="G44" s="168">
        <v>0</v>
      </c>
      <c r="I44" s="168">
        <v>0</v>
      </c>
      <c r="K44" s="65" t="s">
        <v>13</v>
      </c>
      <c r="M44" s="19"/>
    </row>
    <row r="45" spans="1:13" ht="15.95" customHeight="1" x14ac:dyDescent="0.25">
      <c r="C45" s="77" t="s">
        <v>96</v>
      </c>
      <c r="E45" s="206">
        <f t="shared" si="3"/>
        <v>0</v>
      </c>
      <c r="G45" s="168">
        <v>0</v>
      </c>
      <c r="I45" s="168">
        <v>0</v>
      </c>
      <c r="K45" s="65" t="s">
        <v>13</v>
      </c>
      <c r="M45" s="19"/>
    </row>
    <row r="46" spans="1:13" ht="15.95" customHeight="1" x14ac:dyDescent="0.25">
      <c r="C46" s="77" t="s">
        <v>97</v>
      </c>
      <c r="E46" s="206">
        <f t="shared" si="3"/>
        <v>0</v>
      </c>
      <c r="G46" s="168">
        <v>0</v>
      </c>
      <c r="I46" s="168">
        <v>0</v>
      </c>
      <c r="K46" s="65" t="s">
        <v>13</v>
      </c>
      <c r="M46" s="19"/>
    </row>
    <row r="47" spans="1:13" ht="15.95" customHeight="1" x14ac:dyDescent="0.25">
      <c r="C47" s="78" t="s">
        <v>144</v>
      </c>
      <c r="E47" s="206">
        <f t="shared" si="3"/>
        <v>0</v>
      </c>
      <c r="G47" s="168">
        <v>0</v>
      </c>
      <c r="I47" s="168">
        <v>0</v>
      </c>
      <c r="K47" s="65" t="s">
        <v>98</v>
      </c>
      <c r="M47" s="19"/>
    </row>
    <row r="48" spans="1:13" ht="15.95" customHeight="1" x14ac:dyDescent="0.25">
      <c r="C48" s="78" t="s">
        <v>99</v>
      </c>
      <c r="E48" s="206">
        <f t="shared" si="3"/>
        <v>0</v>
      </c>
      <c r="G48" s="168">
        <v>0</v>
      </c>
      <c r="I48" s="168">
        <v>0</v>
      </c>
      <c r="K48" s="65" t="s">
        <v>98</v>
      </c>
      <c r="M48" s="19"/>
    </row>
    <row r="49" spans="1:13" ht="15.95" customHeight="1" x14ac:dyDescent="0.25">
      <c r="C49" s="78" t="s">
        <v>100</v>
      </c>
      <c r="E49" s="206">
        <f t="shared" si="3"/>
        <v>0</v>
      </c>
      <c r="G49" s="168">
        <v>0</v>
      </c>
      <c r="I49" s="168">
        <v>0</v>
      </c>
      <c r="K49" s="65" t="s">
        <v>98</v>
      </c>
      <c r="M49" s="19"/>
    </row>
    <row r="50" spans="1:13" ht="15.95" customHeight="1" x14ac:dyDescent="0.25">
      <c r="C50" s="78" t="s">
        <v>101</v>
      </c>
      <c r="D50" s="99"/>
      <c r="E50" s="206">
        <f>SUM(G50,I50)</f>
        <v>0</v>
      </c>
      <c r="G50" s="168">
        <v>0</v>
      </c>
      <c r="I50" s="168">
        <v>0</v>
      </c>
      <c r="K50" s="65" t="s">
        <v>98</v>
      </c>
      <c r="M50" s="19"/>
    </row>
    <row r="51" spans="1:13" ht="15.95" customHeight="1" x14ac:dyDescent="0.25">
      <c r="A51" s="26">
        <f>A41+1</f>
        <v>6</v>
      </c>
      <c r="C51" s="100" t="s">
        <v>270</v>
      </c>
      <c r="E51" s="170">
        <f>SUM(E43:E50)</f>
        <v>27575000</v>
      </c>
      <c r="G51" s="170">
        <f>SUM(G44:G50)</f>
        <v>0</v>
      </c>
      <c r="I51" s="170">
        <f>SUM(I44:I50)</f>
        <v>0</v>
      </c>
      <c r="K51" s="102" t="s">
        <v>22</v>
      </c>
      <c r="M51" s="103"/>
    </row>
    <row r="52" spans="1:13" ht="9.9499999999999993" customHeight="1" x14ac:dyDescent="0.25">
      <c r="C52" s="52"/>
      <c r="E52" s="172"/>
      <c r="G52" s="172"/>
      <c r="I52" s="172"/>
      <c r="K52" s="64"/>
      <c r="M52" s="19"/>
    </row>
    <row r="53" spans="1:13" ht="15.95" customHeight="1" thickBot="1" x14ac:dyDescent="0.3">
      <c r="A53" s="26">
        <f>A51+1</f>
        <v>7</v>
      </c>
      <c r="C53" s="104" t="s">
        <v>102</v>
      </c>
      <c r="E53" s="173" t="str">
        <f>IFERROR(E51+E41,"N/A")</f>
        <v>N/A</v>
      </c>
      <c r="G53" s="173" t="str">
        <f>IFERROR(G51+G41,"N/A")</f>
        <v>N/A</v>
      </c>
      <c r="I53" s="173" t="str">
        <f>IFERROR(I51+I41,"N/A")</f>
        <v>N/A</v>
      </c>
      <c r="K53" s="105" t="s">
        <v>22</v>
      </c>
      <c r="M53" s="106"/>
    </row>
    <row r="55" spans="1:13" ht="32.25" customHeight="1" x14ac:dyDescent="0.25">
      <c r="D55" s="11"/>
      <c r="F55" s="11"/>
    </row>
    <row r="56" spans="1:13" x14ac:dyDescent="0.25">
      <c r="D56" s="11"/>
      <c r="F56" s="11"/>
    </row>
    <row r="57" spans="1:13" x14ac:dyDescent="0.25">
      <c r="D57" s="11"/>
      <c r="F57" s="11"/>
    </row>
    <row r="58" spans="1:13" x14ac:dyDescent="0.25">
      <c r="D58" s="11"/>
      <c r="F58" s="11"/>
    </row>
    <row r="59" spans="1:13" x14ac:dyDescent="0.25">
      <c r="D59" s="11"/>
      <c r="F59" s="11"/>
    </row>
    <row r="60" spans="1:13" x14ac:dyDescent="0.25">
      <c r="D60" s="11"/>
      <c r="F60" s="11"/>
    </row>
    <row r="61" spans="1:13" x14ac:dyDescent="0.25">
      <c r="D61" s="11"/>
      <c r="F61" s="11"/>
    </row>
    <row r="62" spans="1:13" x14ac:dyDescent="0.25">
      <c r="D62" s="11"/>
      <c r="F62" s="11"/>
    </row>
  </sheetData>
  <phoneticPr fontId="6" type="noConversion"/>
  <pageMargins left="0.7" right="0.7" top="0.75" bottom="0.75" header="0.3" footer="0.3"/>
  <pageSetup scale="47" fitToHeight="0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64516-B0CF-482C-A283-E83FB6545E23}">
  <sheetPr>
    <pageSetUpPr fitToPage="1"/>
  </sheetPr>
  <dimension ref="A1:Q46"/>
  <sheetViews>
    <sheetView showGridLines="0" zoomScale="85" zoomScaleNormal="85" zoomScaleSheetLayoutView="100" workbookViewId="0">
      <selection activeCell="A4" sqref="A4"/>
    </sheetView>
  </sheetViews>
  <sheetFormatPr defaultColWidth="9.140625" defaultRowHeight="15" x14ac:dyDescent="0.2"/>
  <cols>
    <col min="1" max="2" width="3.7109375" style="28" customWidth="1"/>
    <col min="3" max="3" width="80" style="24" customWidth="1"/>
    <col min="4" max="4" width="21.5703125" style="28" customWidth="1"/>
    <col min="5" max="5" width="1" style="24" customWidth="1"/>
    <col min="6" max="6" width="124.28515625" style="28" bestFit="1" customWidth="1"/>
    <col min="7" max="16384" width="9.140625" style="24"/>
  </cols>
  <sheetData>
    <row r="1" spans="1:17" ht="15.75" x14ac:dyDescent="0.25">
      <c r="A1" s="22" t="str">
        <f>'Summary Data'!A2</f>
        <v>Florida Polytechnic University</v>
      </c>
      <c r="B1" s="23"/>
      <c r="C1" s="23"/>
      <c r="D1" s="26"/>
    </row>
    <row r="2" spans="1:17" ht="15.75" x14ac:dyDescent="0.25">
      <c r="A2" s="25" t="str">
        <f>'Summary Data'!A3</f>
        <v>Student Housing Development</v>
      </c>
      <c r="B2" s="23"/>
      <c r="C2" s="23"/>
      <c r="D2" s="26"/>
    </row>
    <row r="3" spans="1:17" ht="16.5" thickBot="1" x14ac:dyDescent="0.3">
      <c r="A3" s="27" t="s">
        <v>198</v>
      </c>
      <c r="B3" s="26"/>
      <c r="C3" s="26"/>
    </row>
    <row r="4" spans="1:17" ht="22.5" customHeight="1" thickBot="1" x14ac:dyDescent="0.3">
      <c r="A4" s="23"/>
      <c r="B4" s="23"/>
      <c r="C4" s="11"/>
      <c r="D4" s="1" t="s">
        <v>103</v>
      </c>
      <c r="F4" s="1" t="s">
        <v>11</v>
      </c>
      <c r="K4" s="11"/>
      <c r="L4" s="11"/>
      <c r="M4" s="11"/>
      <c r="N4" s="11"/>
      <c r="O4" s="11"/>
      <c r="P4" s="11"/>
      <c r="Q4" s="11"/>
    </row>
    <row r="5" spans="1:17" ht="16.5" thickBot="1" x14ac:dyDescent="0.3">
      <c r="A5" s="26">
        <v>1</v>
      </c>
      <c r="B5" s="29" t="s">
        <v>104</v>
      </c>
      <c r="D5" s="69">
        <f>D7+D25+D30+D39+D41</f>
        <v>0</v>
      </c>
      <c r="E5" s="23"/>
      <c r="F5" s="72"/>
    </row>
    <row r="6" spans="1:17" ht="15.75" thickBot="1" x14ac:dyDescent="0.25">
      <c r="D6" s="30"/>
    </row>
    <row r="7" spans="1:17" ht="16.5" thickBot="1" x14ac:dyDescent="0.3">
      <c r="B7" s="26"/>
      <c r="C7" s="31" t="s">
        <v>105</v>
      </c>
      <c r="D7" s="68">
        <f>SUM(D8:D23)</f>
        <v>0</v>
      </c>
      <c r="E7" s="23"/>
      <c r="F7" s="72"/>
    </row>
    <row r="8" spans="1:17" ht="16.5" thickBot="1" x14ac:dyDescent="0.3">
      <c r="B8" s="26"/>
      <c r="C8" s="70" t="s">
        <v>106</v>
      </c>
      <c r="D8" s="66">
        <v>0</v>
      </c>
      <c r="F8" s="32"/>
    </row>
    <row r="9" spans="1:17" ht="16.5" thickBot="1" x14ac:dyDescent="0.3">
      <c r="B9" s="26"/>
      <c r="C9" s="70" t="s">
        <v>107</v>
      </c>
      <c r="D9" s="66">
        <v>0</v>
      </c>
      <c r="F9" s="32"/>
    </row>
    <row r="10" spans="1:17" ht="16.5" thickBot="1" x14ac:dyDescent="0.3">
      <c r="B10" s="26"/>
      <c r="C10" s="70" t="s">
        <v>108</v>
      </c>
      <c r="D10" s="66">
        <v>0</v>
      </c>
      <c r="F10" s="32"/>
    </row>
    <row r="11" spans="1:17" ht="16.5" thickBot="1" x14ac:dyDescent="0.3">
      <c r="B11" s="26"/>
      <c r="C11" s="70" t="s">
        <v>109</v>
      </c>
      <c r="D11" s="66">
        <v>0</v>
      </c>
      <c r="F11" s="32"/>
    </row>
    <row r="12" spans="1:17" s="33" customFormat="1" ht="16.5" thickBot="1" x14ac:dyDescent="0.3">
      <c r="A12" s="28"/>
      <c r="B12" s="26"/>
      <c r="C12" s="70" t="s">
        <v>110</v>
      </c>
      <c r="D12" s="66">
        <v>0</v>
      </c>
      <c r="E12" s="24"/>
      <c r="F12" s="32"/>
    </row>
    <row r="13" spans="1:17" s="33" customFormat="1" ht="16.5" thickBot="1" x14ac:dyDescent="0.3">
      <c r="A13" s="28"/>
      <c r="B13" s="26"/>
      <c r="C13" s="70" t="s">
        <v>111</v>
      </c>
      <c r="D13" s="66">
        <v>0</v>
      </c>
      <c r="E13" s="24"/>
      <c r="F13" s="32"/>
    </row>
    <row r="14" spans="1:17" s="33" customFormat="1" ht="16.5" thickBot="1" x14ac:dyDescent="0.3">
      <c r="A14" s="28"/>
      <c r="B14" s="26"/>
      <c r="C14" s="70" t="s">
        <v>112</v>
      </c>
      <c r="D14" s="66">
        <v>0</v>
      </c>
      <c r="E14" s="24"/>
      <c r="F14" s="32"/>
    </row>
    <row r="15" spans="1:17" s="33" customFormat="1" ht="16.5" thickBot="1" x14ac:dyDescent="0.3">
      <c r="A15" s="28"/>
      <c r="B15" s="26"/>
      <c r="C15" s="70" t="s">
        <v>113</v>
      </c>
      <c r="D15" s="66">
        <v>0</v>
      </c>
      <c r="E15" s="24"/>
      <c r="F15" s="32"/>
    </row>
    <row r="16" spans="1:17" s="33" customFormat="1" ht="16.5" thickBot="1" x14ac:dyDescent="0.3">
      <c r="A16" s="28"/>
      <c r="B16" s="26"/>
      <c r="C16" s="70" t="s">
        <v>114</v>
      </c>
      <c r="D16" s="66">
        <v>0</v>
      </c>
      <c r="E16" s="24"/>
      <c r="F16" s="32"/>
    </row>
    <row r="17" spans="1:6" s="33" customFormat="1" ht="16.5" thickBot="1" x14ac:dyDescent="0.3">
      <c r="A17" s="28"/>
      <c r="B17" s="26"/>
      <c r="C17" s="70" t="s">
        <v>115</v>
      </c>
      <c r="D17" s="66">
        <v>0</v>
      </c>
      <c r="E17" s="24"/>
      <c r="F17" s="32"/>
    </row>
    <row r="18" spans="1:6" ht="16.5" thickBot="1" x14ac:dyDescent="0.3">
      <c r="B18" s="26"/>
      <c r="C18" s="70" t="s">
        <v>116</v>
      </c>
      <c r="D18" s="66">
        <v>0</v>
      </c>
      <c r="F18" s="32"/>
    </row>
    <row r="19" spans="1:6" ht="16.5" thickBot="1" x14ac:dyDescent="0.3">
      <c r="B19" s="26"/>
      <c r="C19" s="70" t="s">
        <v>117</v>
      </c>
      <c r="D19" s="66">
        <v>0</v>
      </c>
      <c r="F19" s="32"/>
    </row>
    <row r="20" spans="1:6" ht="16.5" thickBot="1" x14ac:dyDescent="0.3">
      <c r="B20" s="26"/>
      <c r="C20" s="70" t="s">
        <v>118</v>
      </c>
      <c r="D20" s="66">
        <v>0</v>
      </c>
      <c r="F20" s="32"/>
    </row>
    <row r="21" spans="1:6" s="33" customFormat="1" ht="16.5" thickBot="1" x14ac:dyDescent="0.3">
      <c r="A21" s="28"/>
      <c r="B21" s="26"/>
      <c r="C21" s="70" t="s">
        <v>119</v>
      </c>
      <c r="D21" s="66">
        <v>0</v>
      </c>
      <c r="E21" s="24"/>
      <c r="F21" s="32"/>
    </row>
    <row r="22" spans="1:6" s="33" customFormat="1" ht="16.5" thickBot="1" x14ac:dyDescent="0.3">
      <c r="A22" s="28"/>
      <c r="B22" s="26"/>
      <c r="C22" s="70" t="s">
        <v>120</v>
      </c>
      <c r="D22" s="66">
        <v>0</v>
      </c>
      <c r="E22" s="24"/>
      <c r="F22" s="32"/>
    </row>
    <row r="23" spans="1:6" s="33" customFormat="1" ht="16.5" thickBot="1" x14ac:dyDescent="0.3">
      <c r="A23" s="28"/>
      <c r="B23" s="26"/>
      <c r="C23" s="70" t="s">
        <v>121</v>
      </c>
      <c r="D23" s="67">
        <v>0</v>
      </c>
      <c r="E23" s="24"/>
      <c r="F23" s="32"/>
    </row>
    <row r="24" spans="1:6" s="33" customFormat="1" ht="15.75" thickBot="1" x14ac:dyDescent="0.25">
      <c r="A24" s="28"/>
      <c r="B24" s="28"/>
      <c r="C24" s="24"/>
      <c r="D24" s="28"/>
      <c r="E24" s="24"/>
      <c r="F24" s="73"/>
    </row>
    <row r="25" spans="1:6" s="33" customFormat="1" ht="16.5" thickBot="1" x14ac:dyDescent="0.3">
      <c r="A25" s="28"/>
      <c r="B25" s="26"/>
      <c r="C25" s="31" t="s">
        <v>122</v>
      </c>
      <c r="D25" s="68">
        <f>SUM(D26:D28)</f>
        <v>0</v>
      </c>
      <c r="E25" s="23"/>
      <c r="F25" s="72"/>
    </row>
    <row r="26" spans="1:6" s="33" customFormat="1" ht="16.5" thickBot="1" x14ac:dyDescent="0.3">
      <c r="A26" s="28"/>
      <c r="B26" s="26"/>
      <c r="C26" s="76" t="s">
        <v>123</v>
      </c>
      <c r="D26" s="66">
        <v>0</v>
      </c>
      <c r="E26" s="24"/>
      <c r="F26" s="32"/>
    </row>
    <row r="27" spans="1:6" s="33" customFormat="1" ht="16.5" thickBot="1" x14ac:dyDescent="0.3">
      <c r="A27" s="28"/>
      <c r="B27" s="26"/>
      <c r="C27" s="76" t="s">
        <v>124</v>
      </c>
      <c r="D27" s="66">
        <v>0</v>
      </c>
      <c r="E27" s="24"/>
      <c r="F27" s="32"/>
    </row>
    <row r="28" spans="1:6" ht="16.5" thickBot="1" x14ac:dyDescent="0.3">
      <c r="B28" s="26"/>
      <c r="C28" s="76" t="s">
        <v>125</v>
      </c>
      <c r="D28" s="67">
        <v>0</v>
      </c>
      <c r="F28" s="32"/>
    </row>
    <row r="29" spans="1:6" ht="16.5" thickBot="1" x14ac:dyDescent="0.3">
      <c r="A29" s="34"/>
      <c r="B29" s="24"/>
    </row>
    <row r="30" spans="1:6" ht="16.5" thickBot="1" x14ac:dyDescent="0.3">
      <c r="B30" s="26"/>
      <c r="C30" s="31" t="s">
        <v>126</v>
      </c>
      <c r="D30" s="68">
        <f>SUM(D31:D37)</f>
        <v>0</v>
      </c>
      <c r="E30" s="23"/>
      <c r="F30" s="72"/>
    </row>
    <row r="31" spans="1:6" ht="15.75" thickBot="1" x14ac:dyDescent="0.25">
      <c r="C31" s="70" t="s">
        <v>127</v>
      </c>
      <c r="D31" s="66">
        <v>0</v>
      </c>
      <c r="F31" s="32"/>
    </row>
    <row r="32" spans="1:6" ht="15.75" thickBot="1" x14ac:dyDescent="0.25">
      <c r="C32" s="70" t="s">
        <v>128</v>
      </c>
      <c r="D32" s="66">
        <v>0</v>
      </c>
      <c r="F32" s="32"/>
    </row>
    <row r="33" spans="1:6" ht="15.75" thickBot="1" x14ac:dyDescent="0.25">
      <c r="C33" s="70" t="s">
        <v>129</v>
      </c>
      <c r="D33" s="66">
        <v>0</v>
      </c>
      <c r="F33" s="32"/>
    </row>
    <row r="34" spans="1:6" s="35" customFormat="1" ht="15.75" thickBot="1" x14ac:dyDescent="0.25">
      <c r="A34" s="28"/>
      <c r="B34" s="28"/>
      <c r="C34" s="70" t="s">
        <v>130</v>
      </c>
      <c r="D34" s="66">
        <v>0</v>
      </c>
      <c r="E34" s="24"/>
      <c r="F34" s="32"/>
    </row>
    <row r="35" spans="1:6" ht="15.75" thickBot="1" x14ac:dyDescent="0.25">
      <c r="C35" s="71" t="s">
        <v>131</v>
      </c>
      <c r="D35" s="66">
        <v>0</v>
      </c>
      <c r="F35" s="32"/>
    </row>
    <row r="36" spans="1:6" ht="15.75" thickBot="1" x14ac:dyDescent="0.25">
      <c r="C36" s="71" t="s">
        <v>132</v>
      </c>
      <c r="D36" s="66">
        <v>0</v>
      </c>
      <c r="F36" s="32"/>
    </row>
    <row r="37" spans="1:6" ht="15.75" thickBot="1" x14ac:dyDescent="0.25">
      <c r="C37" s="71" t="s">
        <v>133</v>
      </c>
      <c r="D37" s="67">
        <v>0</v>
      </c>
      <c r="F37" s="32"/>
    </row>
    <row r="38" spans="1:6" ht="15.75" thickBot="1" x14ac:dyDescent="0.25"/>
    <row r="39" spans="1:6" ht="16.5" thickBot="1" x14ac:dyDescent="0.3">
      <c r="B39" s="26"/>
      <c r="C39" s="31" t="s">
        <v>178</v>
      </c>
      <c r="D39" s="75">
        <v>0</v>
      </c>
      <c r="F39" s="32"/>
    </row>
    <row r="40" spans="1:6" ht="15.75" thickBot="1" x14ac:dyDescent="0.25"/>
    <row r="41" spans="1:6" ht="16.5" thickBot="1" x14ac:dyDescent="0.3">
      <c r="B41" s="26"/>
      <c r="C41" s="31" t="s">
        <v>134</v>
      </c>
      <c r="D41" s="68">
        <f>SUM(D42:D46)</f>
        <v>0</v>
      </c>
      <c r="F41" s="74" t="s">
        <v>135</v>
      </c>
    </row>
    <row r="42" spans="1:6" ht="15.75" thickBot="1" x14ac:dyDescent="0.25">
      <c r="C42" s="71" t="s">
        <v>179</v>
      </c>
      <c r="D42" s="66">
        <v>0</v>
      </c>
      <c r="F42" s="32"/>
    </row>
    <row r="43" spans="1:6" ht="15.75" thickBot="1" x14ac:dyDescent="0.25">
      <c r="C43" s="71" t="s">
        <v>181</v>
      </c>
      <c r="D43" s="66">
        <v>0</v>
      </c>
      <c r="F43" s="32"/>
    </row>
    <row r="44" spans="1:6" ht="15.75" thickBot="1" x14ac:dyDescent="0.25">
      <c r="C44" s="71" t="s">
        <v>180</v>
      </c>
      <c r="D44" s="66">
        <v>0</v>
      </c>
      <c r="F44" s="32"/>
    </row>
    <row r="45" spans="1:6" ht="15.75" thickBot="1" x14ac:dyDescent="0.25">
      <c r="C45" s="71" t="s">
        <v>182</v>
      </c>
      <c r="D45" s="66">
        <v>0</v>
      </c>
      <c r="F45" s="32"/>
    </row>
    <row r="46" spans="1:6" ht="15.75" thickBot="1" x14ac:dyDescent="0.25">
      <c r="C46" s="71" t="s">
        <v>183</v>
      </c>
      <c r="D46" s="67">
        <v>0</v>
      </c>
      <c r="F46" s="32"/>
    </row>
  </sheetData>
  <printOptions horizontalCentered="1"/>
  <pageMargins left="0.7" right="0.7" top="0.75" bottom="0.75" header="0.3" footer="0.3"/>
  <pageSetup scale="95" fitToHeight="0" orientation="portrait" r:id="rId1"/>
  <headerFooter alignWithMargins="0">
    <oddFooter>Page &amp;P of &amp;N</oddFooter>
  </headerFooter>
  <rowBreaks count="1" manualBreakCount="1">
    <brk id="19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01E9-8C60-43A9-A7A9-4891EBB32694}">
  <dimension ref="A1:BF47"/>
  <sheetViews>
    <sheetView showGridLines="0" zoomScale="85" zoomScaleNormal="85" workbookViewId="0">
      <pane xSplit="4" ySplit="12" topLeftCell="E13" activePane="bottomRight" state="frozen"/>
      <selection pane="topRight" activeCell="D1" sqref="D1"/>
      <selection pane="bottomLeft" activeCell="A13" sqref="A13"/>
      <selection pane="bottomRight" activeCell="C6" sqref="C6"/>
    </sheetView>
  </sheetViews>
  <sheetFormatPr defaultColWidth="9.140625" defaultRowHeight="15" x14ac:dyDescent="0.2"/>
  <cols>
    <col min="1" max="1" width="2.7109375" style="48" customWidth="1"/>
    <col min="2" max="2" width="1.28515625" style="48" customWidth="1"/>
    <col min="3" max="3" width="53.140625" style="56" customWidth="1"/>
    <col min="4" max="4" width="3.140625" style="48" customWidth="1"/>
    <col min="5" max="13" width="16.7109375" style="48" customWidth="1"/>
    <col min="14" max="22" width="16.7109375" style="45" customWidth="1"/>
    <col min="23" max="34" width="16.7109375" style="48" customWidth="1"/>
    <col min="35" max="35" width="16.7109375" style="45" customWidth="1"/>
    <col min="36" max="54" width="16.7109375" style="48" customWidth="1"/>
    <col min="55" max="16384" width="9.140625" style="48"/>
  </cols>
  <sheetData>
    <row r="1" spans="1:54" ht="15.75" x14ac:dyDescent="0.2">
      <c r="A1" s="36" t="str">
        <f>'Summary Data'!A2</f>
        <v>Florida Polytechnic University</v>
      </c>
      <c r="B1" s="94"/>
      <c r="C1" s="54"/>
      <c r="D1" s="45"/>
      <c r="E1" s="45"/>
      <c r="F1" s="45"/>
      <c r="G1" s="45"/>
      <c r="H1" s="45"/>
      <c r="I1" s="47"/>
      <c r="J1" s="45"/>
      <c r="K1" s="45"/>
      <c r="L1" s="45"/>
      <c r="M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</row>
    <row r="2" spans="1:54" ht="15.75" x14ac:dyDescent="0.25">
      <c r="A2" s="48" t="str">
        <f>'Development Budget'!A2</f>
        <v>Student Housing Development</v>
      </c>
      <c r="B2" s="3"/>
      <c r="C2" s="55"/>
      <c r="D2" s="49"/>
      <c r="E2" s="49"/>
      <c r="F2" s="45"/>
      <c r="G2" s="45"/>
      <c r="H2" s="45"/>
      <c r="I2" s="47"/>
      <c r="J2" s="45"/>
      <c r="K2" s="45"/>
      <c r="L2" s="45"/>
      <c r="M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</row>
    <row r="3" spans="1:54" x14ac:dyDescent="0.2">
      <c r="A3" s="48" t="str">
        <f>'Development Budget'!A3</f>
        <v>Exhibit C - Project Assumptions Matrix</v>
      </c>
      <c r="B3" s="37"/>
      <c r="C3" s="54"/>
      <c r="D3" s="45"/>
      <c r="E3" s="45"/>
      <c r="F3" s="45"/>
      <c r="G3" s="45"/>
      <c r="H3" s="45"/>
      <c r="I3" s="45"/>
      <c r="J3" s="45"/>
      <c r="K3" s="45"/>
      <c r="L3" s="45"/>
      <c r="M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1:54" x14ac:dyDescent="0.2">
      <c r="A4" s="37" t="s">
        <v>199</v>
      </c>
      <c r="D4" s="45"/>
      <c r="E4" s="45"/>
      <c r="F4" s="45"/>
      <c r="G4" s="45"/>
      <c r="H4" s="45"/>
      <c r="I4" s="45"/>
      <c r="J4" s="45"/>
      <c r="K4" s="45"/>
      <c r="L4" s="45"/>
      <c r="M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1:54" x14ac:dyDescent="0.2">
      <c r="A5" s="45"/>
      <c r="B5" s="45"/>
      <c r="C5" s="54"/>
      <c r="D5" s="45"/>
      <c r="E5" s="45"/>
      <c r="F5" s="45"/>
      <c r="G5" s="45"/>
      <c r="H5" s="45"/>
      <c r="I5" s="45"/>
      <c r="J5" s="45"/>
      <c r="K5" s="45"/>
      <c r="L5" s="45"/>
      <c r="M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</row>
    <row r="6" spans="1:54" x14ac:dyDescent="0.2">
      <c r="A6" s="50"/>
      <c r="B6" s="50"/>
      <c r="C6" s="57" t="s">
        <v>254</v>
      </c>
      <c r="D6" s="45"/>
      <c r="E6" s="45"/>
      <c r="F6" s="45"/>
      <c r="G6" s="45"/>
      <c r="H6" s="45"/>
      <c r="I6" s="45"/>
      <c r="J6" s="45"/>
      <c r="K6" s="45"/>
      <c r="L6" s="45"/>
      <c r="M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</row>
    <row r="7" spans="1:54" x14ac:dyDescent="0.2">
      <c r="A7" s="50"/>
      <c r="B7" s="50"/>
      <c r="C7" s="57"/>
      <c r="D7" s="45"/>
      <c r="E7" s="45"/>
      <c r="F7" s="45"/>
      <c r="G7" s="45"/>
      <c r="H7" s="45"/>
      <c r="I7" s="45"/>
      <c r="J7" s="45"/>
      <c r="K7" s="45"/>
      <c r="L7" s="45"/>
      <c r="M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</row>
    <row r="8" spans="1:54" x14ac:dyDescent="0.2">
      <c r="A8" s="50"/>
      <c r="B8" s="50"/>
      <c r="C8" s="57"/>
      <c r="D8" s="45"/>
      <c r="E8" s="11"/>
      <c r="F8" s="11"/>
      <c r="H8" s="45"/>
      <c r="I8" s="11"/>
      <c r="J8" s="11"/>
      <c r="K8" s="45"/>
      <c r="L8" s="45"/>
      <c r="M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</row>
    <row r="9" spans="1:54" s="45" customFormat="1" ht="20.100000000000001" customHeight="1" x14ac:dyDescent="0.2">
      <c r="C9" s="227" t="s">
        <v>245</v>
      </c>
      <c r="D9" s="227"/>
      <c r="E9" s="227"/>
      <c r="F9" s="227"/>
      <c r="G9" s="227"/>
      <c r="H9" s="227"/>
      <c r="I9" s="227"/>
      <c r="J9" s="227"/>
      <c r="K9" s="227"/>
    </row>
    <row r="10" spans="1:54" s="45" customFormat="1" ht="20.100000000000001" customHeight="1" thickBot="1" x14ac:dyDescent="0.25">
      <c r="C10" s="51"/>
      <c r="D10" s="51"/>
      <c r="E10" s="51"/>
      <c r="F10" s="51"/>
      <c r="G10" s="51"/>
      <c r="H10" s="51"/>
      <c r="I10" s="51"/>
      <c r="J10" s="51"/>
      <c r="K10" s="51"/>
    </row>
    <row r="11" spans="1:54" s="45" customFormat="1" ht="20.100000000000001" customHeight="1" thickBot="1" x14ac:dyDescent="0.25">
      <c r="C11" s="95" t="s">
        <v>136</v>
      </c>
      <c r="E11" s="200">
        <v>2023</v>
      </c>
      <c r="F11" s="200">
        <f t="shared" ref="F11:BB12" si="0">E11+1</f>
        <v>2024</v>
      </c>
      <c r="G11" s="200">
        <f t="shared" si="0"/>
        <v>2025</v>
      </c>
      <c r="H11" s="200">
        <f t="shared" si="0"/>
        <v>2026</v>
      </c>
      <c r="I11" s="200">
        <f t="shared" si="0"/>
        <v>2027</v>
      </c>
      <c r="J11" s="200">
        <f t="shared" si="0"/>
        <v>2028</v>
      </c>
      <c r="K11" s="200">
        <f t="shared" si="0"/>
        <v>2029</v>
      </c>
      <c r="L11" s="200">
        <f t="shared" si="0"/>
        <v>2030</v>
      </c>
      <c r="M11" s="200">
        <f t="shared" si="0"/>
        <v>2031</v>
      </c>
      <c r="N11" s="200">
        <f t="shared" si="0"/>
        <v>2032</v>
      </c>
      <c r="O11" s="200">
        <f t="shared" si="0"/>
        <v>2033</v>
      </c>
      <c r="P11" s="200">
        <f t="shared" si="0"/>
        <v>2034</v>
      </c>
      <c r="Q11" s="200">
        <f t="shared" si="0"/>
        <v>2035</v>
      </c>
      <c r="R11" s="200">
        <f t="shared" si="0"/>
        <v>2036</v>
      </c>
      <c r="S11" s="200">
        <f t="shared" si="0"/>
        <v>2037</v>
      </c>
      <c r="T11" s="200">
        <f t="shared" si="0"/>
        <v>2038</v>
      </c>
      <c r="U11" s="200">
        <f t="shared" si="0"/>
        <v>2039</v>
      </c>
      <c r="V11" s="200">
        <f t="shared" si="0"/>
        <v>2040</v>
      </c>
      <c r="W11" s="200">
        <f t="shared" si="0"/>
        <v>2041</v>
      </c>
      <c r="X11" s="200">
        <f t="shared" si="0"/>
        <v>2042</v>
      </c>
      <c r="Y11" s="200">
        <f t="shared" si="0"/>
        <v>2043</v>
      </c>
      <c r="Z11" s="200">
        <f t="shared" si="0"/>
        <v>2044</v>
      </c>
      <c r="AA11" s="200">
        <f t="shared" si="0"/>
        <v>2045</v>
      </c>
      <c r="AB11" s="200">
        <f t="shared" si="0"/>
        <v>2046</v>
      </c>
      <c r="AC11" s="200">
        <f t="shared" si="0"/>
        <v>2047</v>
      </c>
      <c r="AD11" s="200">
        <f t="shared" si="0"/>
        <v>2048</v>
      </c>
      <c r="AE11" s="200">
        <f t="shared" si="0"/>
        <v>2049</v>
      </c>
      <c r="AF11" s="200">
        <f t="shared" si="0"/>
        <v>2050</v>
      </c>
      <c r="AG11" s="200">
        <f t="shared" si="0"/>
        <v>2051</v>
      </c>
      <c r="AH11" s="200">
        <f t="shared" si="0"/>
        <v>2052</v>
      </c>
      <c r="AI11" s="200">
        <f t="shared" si="0"/>
        <v>2053</v>
      </c>
      <c r="AJ11" s="200">
        <f t="shared" si="0"/>
        <v>2054</v>
      </c>
      <c r="AK11" s="200">
        <f t="shared" si="0"/>
        <v>2055</v>
      </c>
      <c r="AL11" s="200">
        <f t="shared" si="0"/>
        <v>2056</v>
      </c>
      <c r="AM11" s="200">
        <f t="shared" si="0"/>
        <v>2057</v>
      </c>
      <c r="AN11" s="200">
        <f t="shared" si="0"/>
        <v>2058</v>
      </c>
      <c r="AO11" s="200">
        <f t="shared" si="0"/>
        <v>2059</v>
      </c>
      <c r="AP11" s="200">
        <f t="shared" si="0"/>
        <v>2060</v>
      </c>
      <c r="AQ11" s="200">
        <f t="shared" si="0"/>
        <v>2061</v>
      </c>
      <c r="AR11" s="200">
        <f t="shared" si="0"/>
        <v>2062</v>
      </c>
      <c r="AS11" s="200">
        <f t="shared" si="0"/>
        <v>2063</v>
      </c>
      <c r="AT11" s="200">
        <f t="shared" si="0"/>
        <v>2064</v>
      </c>
      <c r="AU11" s="200">
        <f t="shared" si="0"/>
        <v>2065</v>
      </c>
      <c r="AV11" s="200">
        <f t="shared" si="0"/>
        <v>2066</v>
      </c>
      <c r="AW11" s="200">
        <f t="shared" si="0"/>
        <v>2067</v>
      </c>
      <c r="AX11" s="200">
        <f t="shared" si="0"/>
        <v>2068</v>
      </c>
      <c r="AY11" s="200">
        <f t="shared" si="0"/>
        <v>2069</v>
      </c>
      <c r="AZ11" s="200">
        <f t="shared" si="0"/>
        <v>2070</v>
      </c>
      <c r="BA11" s="200">
        <f t="shared" si="0"/>
        <v>2071</v>
      </c>
      <c r="BB11" s="200">
        <f t="shared" si="0"/>
        <v>2072</v>
      </c>
    </row>
    <row r="12" spans="1:54" ht="20.100000000000001" customHeight="1" thickBot="1" x14ac:dyDescent="0.3">
      <c r="A12" s="45"/>
      <c r="B12" s="45"/>
      <c r="C12" s="98" t="s">
        <v>137</v>
      </c>
      <c r="D12" s="38"/>
      <c r="E12" s="39">
        <v>1</v>
      </c>
      <c r="F12" s="40">
        <v>2</v>
      </c>
      <c r="G12" s="40">
        <v>3</v>
      </c>
      <c r="H12" s="40">
        <v>4</v>
      </c>
      <c r="I12" s="40">
        <v>5</v>
      </c>
      <c r="J12" s="40">
        <v>6</v>
      </c>
      <c r="K12" s="40">
        <v>7</v>
      </c>
      <c r="L12" s="40">
        <v>8</v>
      </c>
      <c r="M12" s="40">
        <v>9</v>
      </c>
      <c r="N12" s="40">
        <v>10</v>
      </c>
      <c r="O12" s="40">
        <v>11</v>
      </c>
      <c r="P12" s="40">
        <v>12</v>
      </c>
      <c r="Q12" s="40">
        <v>13</v>
      </c>
      <c r="R12" s="40">
        <v>14</v>
      </c>
      <c r="S12" s="40">
        <v>15</v>
      </c>
      <c r="T12" s="40">
        <v>16</v>
      </c>
      <c r="U12" s="40">
        <v>17</v>
      </c>
      <c r="V12" s="40">
        <v>18</v>
      </c>
      <c r="W12" s="40">
        <v>19</v>
      </c>
      <c r="X12" s="40">
        <v>20</v>
      </c>
      <c r="Y12" s="40">
        <v>21</v>
      </c>
      <c r="Z12" s="40">
        <v>22</v>
      </c>
      <c r="AA12" s="40">
        <v>23</v>
      </c>
      <c r="AB12" s="40">
        <v>24</v>
      </c>
      <c r="AC12" s="40">
        <v>25</v>
      </c>
      <c r="AD12" s="40">
        <v>26</v>
      </c>
      <c r="AE12" s="40">
        <v>27</v>
      </c>
      <c r="AF12" s="40">
        <v>28</v>
      </c>
      <c r="AG12" s="40">
        <v>29</v>
      </c>
      <c r="AH12" s="41">
        <v>30</v>
      </c>
      <c r="AI12" s="41">
        <f t="shared" si="0"/>
        <v>31</v>
      </c>
      <c r="AJ12" s="41">
        <f t="shared" si="0"/>
        <v>32</v>
      </c>
      <c r="AK12" s="41">
        <f t="shared" si="0"/>
        <v>33</v>
      </c>
      <c r="AL12" s="41">
        <f t="shared" si="0"/>
        <v>34</v>
      </c>
      <c r="AM12" s="41">
        <f t="shared" si="0"/>
        <v>35</v>
      </c>
      <c r="AN12" s="41">
        <f t="shared" si="0"/>
        <v>36</v>
      </c>
      <c r="AO12" s="41">
        <f t="shared" si="0"/>
        <v>37</v>
      </c>
      <c r="AP12" s="41">
        <f t="shared" si="0"/>
        <v>38</v>
      </c>
      <c r="AQ12" s="41">
        <f t="shared" si="0"/>
        <v>39</v>
      </c>
      <c r="AR12" s="41">
        <f t="shared" si="0"/>
        <v>40</v>
      </c>
      <c r="AS12" s="41">
        <f t="shared" si="0"/>
        <v>41</v>
      </c>
      <c r="AT12" s="41">
        <f t="shared" si="0"/>
        <v>42</v>
      </c>
      <c r="AU12" s="41">
        <f t="shared" si="0"/>
        <v>43</v>
      </c>
      <c r="AV12" s="41">
        <f t="shared" si="0"/>
        <v>44</v>
      </c>
      <c r="AW12" s="41">
        <f t="shared" si="0"/>
        <v>45</v>
      </c>
      <c r="AX12" s="41">
        <f t="shared" si="0"/>
        <v>46</v>
      </c>
      <c r="AY12" s="41">
        <f t="shared" si="0"/>
        <v>47</v>
      </c>
      <c r="AZ12" s="41">
        <f t="shared" si="0"/>
        <v>48</v>
      </c>
      <c r="BA12" s="41">
        <f t="shared" si="0"/>
        <v>49</v>
      </c>
      <c r="BB12" s="41">
        <f t="shared" si="0"/>
        <v>50</v>
      </c>
    </row>
    <row r="13" spans="1:54" ht="20.100000000000001" customHeight="1" thickBot="1" x14ac:dyDescent="0.25">
      <c r="A13" s="45"/>
      <c r="B13" s="45"/>
      <c r="C13" s="88" t="s">
        <v>138</v>
      </c>
      <c r="D13" s="42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</row>
    <row r="14" spans="1:54" ht="20.100000000000001" customHeight="1" thickBot="1" x14ac:dyDescent="0.25">
      <c r="A14" s="45"/>
      <c r="B14" s="45"/>
      <c r="C14" s="89" t="s">
        <v>139</v>
      </c>
      <c r="D14" s="42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</row>
    <row r="15" spans="1:54" ht="20.100000000000001" customHeight="1" thickBot="1" x14ac:dyDescent="0.25">
      <c r="A15" s="45"/>
      <c r="B15" s="45"/>
      <c r="C15" s="90" t="s">
        <v>140</v>
      </c>
      <c r="D15" s="42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</row>
    <row r="16" spans="1:54" s="45" customFormat="1" ht="20.100000000000001" customHeight="1" thickBot="1" x14ac:dyDescent="0.25">
      <c r="C16" s="54"/>
    </row>
    <row r="17" spans="1:58" ht="20.100000000000001" customHeight="1" thickBot="1" x14ac:dyDescent="0.3">
      <c r="A17" s="45"/>
      <c r="B17" s="45"/>
      <c r="C17" s="97" t="s">
        <v>141</v>
      </c>
      <c r="D17" s="38"/>
      <c r="E17" s="39">
        <v>1</v>
      </c>
      <c r="F17" s="40">
        <v>2</v>
      </c>
      <c r="G17" s="40">
        <v>3</v>
      </c>
      <c r="H17" s="40">
        <v>4</v>
      </c>
      <c r="I17" s="40">
        <v>5</v>
      </c>
      <c r="J17" s="40">
        <v>6</v>
      </c>
      <c r="K17" s="40">
        <v>7</v>
      </c>
      <c r="L17" s="40">
        <v>8</v>
      </c>
      <c r="M17" s="40">
        <v>9</v>
      </c>
      <c r="N17" s="40">
        <v>10</v>
      </c>
      <c r="O17" s="40">
        <v>11</v>
      </c>
      <c r="P17" s="40">
        <v>12</v>
      </c>
      <c r="Q17" s="40">
        <v>13</v>
      </c>
      <c r="R17" s="40">
        <v>14</v>
      </c>
      <c r="S17" s="40">
        <v>15</v>
      </c>
      <c r="T17" s="40">
        <v>16</v>
      </c>
      <c r="U17" s="40">
        <v>17</v>
      </c>
      <c r="V17" s="40">
        <v>18</v>
      </c>
      <c r="W17" s="40">
        <v>19</v>
      </c>
      <c r="X17" s="40">
        <v>20</v>
      </c>
      <c r="Y17" s="40">
        <v>21</v>
      </c>
      <c r="Z17" s="40">
        <v>22</v>
      </c>
      <c r="AA17" s="40">
        <v>23</v>
      </c>
      <c r="AB17" s="40">
        <v>24</v>
      </c>
      <c r="AC17" s="40">
        <v>25</v>
      </c>
      <c r="AD17" s="40">
        <v>26</v>
      </c>
      <c r="AE17" s="40">
        <v>27</v>
      </c>
      <c r="AF17" s="40">
        <v>28</v>
      </c>
      <c r="AG17" s="40">
        <v>29</v>
      </c>
      <c r="AH17" s="41">
        <v>30</v>
      </c>
      <c r="AI17" s="41">
        <f t="shared" ref="AI17:BB17" si="1">AH17+1</f>
        <v>31</v>
      </c>
      <c r="AJ17" s="41">
        <f t="shared" si="1"/>
        <v>32</v>
      </c>
      <c r="AK17" s="41">
        <f t="shared" si="1"/>
        <v>33</v>
      </c>
      <c r="AL17" s="41">
        <f t="shared" si="1"/>
        <v>34</v>
      </c>
      <c r="AM17" s="41">
        <f t="shared" si="1"/>
        <v>35</v>
      </c>
      <c r="AN17" s="41">
        <f t="shared" si="1"/>
        <v>36</v>
      </c>
      <c r="AO17" s="41">
        <f t="shared" si="1"/>
        <v>37</v>
      </c>
      <c r="AP17" s="41">
        <f t="shared" si="1"/>
        <v>38</v>
      </c>
      <c r="AQ17" s="41">
        <f t="shared" si="1"/>
        <v>39</v>
      </c>
      <c r="AR17" s="41">
        <f t="shared" si="1"/>
        <v>40</v>
      </c>
      <c r="AS17" s="41">
        <f t="shared" si="1"/>
        <v>41</v>
      </c>
      <c r="AT17" s="41">
        <f t="shared" si="1"/>
        <v>42</v>
      </c>
      <c r="AU17" s="41">
        <f t="shared" si="1"/>
        <v>43</v>
      </c>
      <c r="AV17" s="41">
        <f t="shared" si="1"/>
        <v>44</v>
      </c>
      <c r="AW17" s="41">
        <f t="shared" si="1"/>
        <v>45</v>
      </c>
      <c r="AX17" s="41">
        <f t="shared" si="1"/>
        <v>46</v>
      </c>
      <c r="AY17" s="41">
        <f t="shared" si="1"/>
        <v>47</v>
      </c>
      <c r="AZ17" s="41">
        <f t="shared" si="1"/>
        <v>48</v>
      </c>
      <c r="BA17" s="41">
        <f t="shared" si="1"/>
        <v>49</v>
      </c>
      <c r="BB17" s="41">
        <f t="shared" si="1"/>
        <v>50</v>
      </c>
    </row>
    <row r="18" spans="1:58" ht="20.100000000000001" customHeight="1" thickBot="1" x14ac:dyDescent="0.25">
      <c r="A18" s="45"/>
      <c r="B18" s="45"/>
      <c r="C18" s="88" t="s">
        <v>138</v>
      </c>
      <c r="D18" s="42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</row>
    <row r="19" spans="1:58" ht="20.100000000000001" customHeight="1" thickBot="1" x14ac:dyDescent="0.25">
      <c r="A19" s="45"/>
      <c r="B19" s="45"/>
      <c r="C19" s="89" t="s">
        <v>139</v>
      </c>
      <c r="D19" s="42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</row>
    <row r="20" spans="1:58" ht="20.100000000000001" customHeight="1" thickBot="1" x14ac:dyDescent="0.25">
      <c r="A20" s="45"/>
      <c r="B20" s="45"/>
      <c r="C20" s="90" t="s">
        <v>140</v>
      </c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</row>
    <row r="21" spans="1:58" s="45" customFormat="1" ht="20.100000000000001" customHeight="1" x14ac:dyDescent="0.2">
      <c r="C21" s="54"/>
      <c r="D21" s="42"/>
    </row>
    <row r="22" spans="1:58" ht="20.100000000000001" customHeight="1" thickBot="1" x14ac:dyDescent="0.25">
      <c r="A22" s="45"/>
      <c r="B22" s="45"/>
      <c r="C22" s="96" t="s">
        <v>177</v>
      </c>
      <c r="D22" s="45"/>
      <c r="E22" s="226" t="s">
        <v>142</v>
      </c>
      <c r="F22" s="225"/>
      <c r="G22" s="226" t="s">
        <v>10</v>
      </c>
      <c r="H22" s="224"/>
      <c r="I22" s="224"/>
      <c r="J22" s="224"/>
      <c r="K22" s="224" t="s">
        <v>143</v>
      </c>
      <c r="L22" s="224"/>
      <c r="M22" s="224"/>
      <c r="N22" s="22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</row>
    <row r="23" spans="1:58" s="45" customFormat="1" ht="20.100000000000001" customHeight="1" thickBot="1" x14ac:dyDescent="0.25">
      <c r="C23" s="91" t="s">
        <v>246</v>
      </c>
      <c r="D23" s="46"/>
      <c r="E23" s="228">
        <v>0</v>
      </c>
      <c r="F23" s="229"/>
      <c r="G23" s="230" t="s">
        <v>13</v>
      </c>
      <c r="H23" s="231"/>
      <c r="I23" s="231"/>
      <c r="J23" s="232"/>
      <c r="K23" s="221"/>
      <c r="L23" s="222"/>
      <c r="M23" s="222"/>
      <c r="N23" s="223"/>
    </row>
    <row r="24" spans="1:58" s="45" customFormat="1" ht="20.100000000000001" customHeight="1" thickBot="1" x14ac:dyDescent="0.25">
      <c r="C24" s="92" t="s">
        <v>247</v>
      </c>
      <c r="D24" s="46"/>
      <c r="E24" s="216">
        <v>0</v>
      </c>
      <c r="F24" s="217"/>
      <c r="G24" s="218" t="s">
        <v>13</v>
      </c>
      <c r="H24" s="219"/>
      <c r="I24" s="219"/>
      <c r="J24" s="220"/>
      <c r="K24" s="221"/>
      <c r="L24" s="222"/>
      <c r="M24" s="222"/>
      <c r="N24" s="223"/>
    </row>
    <row r="25" spans="1:58" s="45" customFormat="1" ht="20.100000000000001" customHeight="1" thickBot="1" x14ac:dyDescent="0.25">
      <c r="C25" s="92" t="s">
        <v>248</v>
      </c>
      <c r="D25" s="46"/>
      <c r="E25" s="216">
        <v>0</v>
      </c>
      <c r="F25" s="217"/>
      <c r="G25" s="218" t="s">
        <v>13</v>
      </c>
      <c r="H25" s="219"/>
      <c r="I25" s="219"/>
      <c r="J25" s="220"/>
      <c r="K25" s="221"/>
      <c r="L25" s="222"/>
      <c r="M25" s="222"/>
      <c r="N25" s="223"/>
    </row>
    <row r="26" spans="1:58" s="45" customFormat="1" ht="20.100000000000001" customHeight="1" thickBot="1" x14ac:dyDescent="0.25">
      <c r="C26" s="93" t="s">
        <v>249</v>
      </c>
      <c r="D26" s="46"/>
      <c r="E26" s="216">
        <v>0</v>
      </c>
      <c r="F26" s="217"/>
      <c r="G26" s="218" t="s">
        <v>13</v>
      </c>
      <c r="H26" s="219"/>
      <c r="I26" s="219"/>
      <c r="J26" s="220"/>
      <c r="K26" s="221"/>
      <c r="L26" s="222"/>
      <c r="M26" s="222"/>
      <c r="N26" s="223"/>
    </row>
    <row r="27" spans="1:58" s="45" customFormat="1" ht="20.100000000000001" customHeight="1" x14ac:dyDescent="0.2">
      <c r="C27" s="54"/>
    </row>
    <row r="28" spans="1:58" s="45" customFormat="1" ht="20.100000000000001" customHeight="1" thickBot="1" x14ac:dyDescent="0.25">
      <c r="C28" s="96" t="s">
        <v>184</v>
      </c>
      <c r="E28" s="226" t="s">
        <v>142</v>
      </c>
      <c r="F28" s="225"/>
      <c r="G28" s="226" t="s">
        <v>10</v>
      </c>
      <c r="H28" s="224"/>
      <c r="I28" s="224"/>
      <c r="J28" s="224"/>
      <c r="K28" s="224" t="s">
        <v>143</v>
      </c>
      <c r="L28" s="224"/>
      <c r="M28" s="224"/>
      <c r="N28" s="225"/>
    </row>
    <row r="29" spans="1:58" s="45" customFormat="1" ht="20.100000000000001" customHeight="1" thickBot="1" x14ac:dyDescent="0.25">
      <c r="C29" s="91" t="s">
        <v>250</v>
      </c>
      <c r="D29" s="46"/>
      <c r="E29" s="216">
        <v>0</v>
      </c>
      <c r="F29" s="217"/>
      <c r="G29" s="218" t="s">
        <v>13</v>
      </c>
      <c r="H29" s="219"/>
      <c r="I29" s="219"/>
      <c r="J29" s="220"/>
      <c r="K29" s="221"/>
      <c r="L29" s="222"/>
      <c r="M29" s="222"/>
      <c r="N29" s="223"/>
    </row>
    <row r="30" spans="1:58" s="45" customFormat="1" ht="20.100000000000001" customHeight="1" thickBot="1" x14ac:dyDescent="0.25">
      <c r="C30" s="92" t="s">
        <v>251</v>
      </c>
      <c r="D30" s="46"/>
      <c r="E30" s="216">
        <v>0</v>
      </c>
      <c r="F30" s="217"/>
      <c r="G30" s="218" t="s">
        <v>13</v>
      </c>
      <c r="H30" s="219"/>
      <c r="I30" s="219"/>
      <c r="J30" s="220"/>
      <c r="K30" s="221"/>
      <c r="L30" s="222"/>
      <c r="M30" s="222"/>
      <c r="N30" s="223"/>
    </row>
    <row r="31" spans="1:58" s="45" customFormat="1" ht="20.100000000000001" customHeight="1" thickBot="1" x14ac:dyDescent="0.25">
      <c r="C31" s="92" t="s">
        <v>252</v>
      </c>
      <c r="D31" s="46"/>
      <c r="E31" s="216">
        <v>0</v>
      </c>
      <c r="F31" s="217"/>
      <c r="G31" s="218" t="s">
        <v>13</v>
      </c>
      <c r="H31" s="219"/>
      <c r="I31" s="219"/>
      <c r="J31" s="220"/>
      <c r="K31" s="221"/>
      <c r="L31" s="222"/>
      <c r="M31" s="222"/>
      <c r="N31" s="223"/>
    </row>
    <row r="32" spans="1:58" s="45" customFormat="1" ht="20.100000000000001" customHeight="1" thickBot="1" x14ac:dyDescent="0.25">
      <c r="C32" s="93" t="s">
        <v>253</v>
      </c>
      <c r="D32" s="46"/>
      <c r="E32" s="216">
        <v>0</v>
      </c>
      <c r="F32" s="217"/>
      <c r="G32" s="218" t="s">
        <v>13</v>
      </c>
      <c r="H32" s="219"/>
      <c r="I32" s="219"/>
      <c r="J32" s="220"/>
      <c r="K32" s="221"/>
      <c r="L32" s="222"/>
      <c r="M32" s="222"/>
      <c r="N32" s="223"/>
    </row>
    <row r="33" spans="3:14" s="45" customFormat="1" x14ac:dyDescent="0.2">
      <c r="C33" s="54"/>
    </row>
    <row r="34" spans="3:14" s="45" customFormat="1" ht="20.100000000000001" customHeight="1" thickBot="1" x14ac:dyDescent="0.25">
      <c r="C34" s="96" t="s">
        <v>185</v>
      </c>
      <c r="E34" s="226" t="s">
        <v>142</v>
      </c>
      <c r="F34" s="225"/>
      <c r="G34" s="226" t="s">
        <v>10</v>
      </c>
      <c r="H34" s="224"/>
      <c r="I34" s="224"/>
      <c r="J34" s="224"/>
      <c r="K34" s="224" t="s">
        <v>143</v>
      </c>
      <c r="L34" s="224"/>
      <c r="M34" s="224"/>
      <c r="N34" s="225"/>
    </row>
    <row r="35" spans="3:14" s="45" customFormat="1" ht="20.100000000000001" customHeight="1" thickBot="1" x14ac:dyDescent="0.25">
      <c r="C35" s="91" t="s">
        <v>250</v>
      </c>
      <c r="D35" s="46"/>
      <c r="E35" s="216">
        <v>0</v>
      </c>
      <c r="F35" s="217"/>
      <c r="G35" s="218" t="s">
        <v>13</v>
      </c>
      <c r="H35" s="219"/>
      <c r="I35" s="219"/>
      <c r="J35" s="220"/>
      <c r="K35" s="221"/>
      <c r="L35" s="222"/>
      <c r="M35" s="222"/>
      <c r="N35" s="223"/>
    </row>
    <row r="36" spans="3:14" s="45" customFormat="1" ht="20.100000000000001" customHeight="1" thickBot="1" x14ac:dyDescent="0.25">
      <c r="C36" s="92" t="s">
        <v>251</v>
      </c>
      <c r="D36" s="46"/>
      <c r="E36" s="216">
        <v>0</v>
      </c>
      <c r="F36" s="217"/>
      <c r="G36" s="218" t="s">
        <v>13</v>
      </c>
      <c r="H36" s="219"/>
      <c r="I36" s="219"/>
      <c r="J36" s="220"/>
      <c r="K36" s="221"/>
      <c r="L36" s="222"/>
      <c r="M36" s="222"/>
      <c r="N36" s="223"/>
    </row>
    <row r="37" spans="3:14" s="45" customFormat="1" ht="20.100000000000001" customHeight="1" thickBot="1" x14ac:dyDescent="0.25">
      <c r="C37" s="92" t="s">
        <v>252</v>
      </c>
      <c r="D37" s="46"/>
      <c r="E37" s="216">
        <v>0</v>
      </c>
      <c r="F37" s="217"/>
      <c r="G37" s="218" t="s">
        <v>13</v>
      </c>
      <c r="H37" s="219"/>
      <c r="I37" s="219"/>
      <c r="J37" s="220"/>
      <c r="K37" s="221"/>
      <c r="L37" s="222"/>
      <c r="M37" s="222"/>
      <c r="N37" s="223"/>
    </row>
    <row r="38" spans="3:14" s="45" customFormat="1" ht="20.100000000000001" customHeight="1" thickBot="1" x14ac:dyDescent="0.25">
      <c r="C38" s="93" t="s">
        <v>253</v>
      </c>
      <c r="D38" s="46"/>
      <c r="E38" s="216">
        <v>0</v>
      </c>
      <c r="F38" s="217"/>
      <c r="G38" s="218" t="s">
        <v>13</v>
      </c>
      <c r="H38" s="219"/>
      <c r="I38" s="219"/>
      <c r="J38" s="220"/>
      <c r="K38" s="221"/>
      <c r="L38" s="222"/>
      <c r="M38" s="222"/>
      <c r="N38" s="223"/>
    </row>
    <row r="39" spans="3:14" s="45" customFormat="1" x14ac:dyDescent="0.2">
      <c r="C39" s="54"/>
    </row>
    <row r="40" spans="3:14" s="45" customFormat="1" x14ac:dyDescent="0.2">
      <c r="C40" s="54"/>
    </row>
    <row r="41" spans="3:14" s="45" customFormat="1" x14ac:dyDescent="0.2">
      <c r="C41" s="54"/>
    </row>
    <row r="42" spans="3:14" s="45" customFormat="1" x14ac:dyDescent="0.2">
      <c r="C42" s="54"/>
    </row>
    <row r="43" spans="3:14" s="45" customFormat="1" x14ac:dyDescent="0.2">
      <c r="C43" s="54"/>
    </row>
    <row r="44" spans="3:14" s="45" customFormat="1" x14ac:dyDescent="0.2">
      <c r="C44" s="54"/>
    </row>
    <row r="45" spans="3:14" s="45" customFormat="1" x14ac:dyDescent="0.2">
      <c r="C45" s="54"/>
    </row>
    <row r="46" spans="3:14" s="45" customFormat="1" x14ac:dyDescent="0.2">
      <c r="C46" s="54"/>
    </row>
    <row r="47" spans="3:14" s="45" customFormat="1" x14ac:dyDescent="0.2">
      <c r="C47" s="54"/>
    </row>
  </sheetData>
  <mergeCells count="46">
    <mergeCell ref="G28:J28"/>
    <mergeCell ref="K28:N28"/>
    <mergeCell ref="C9:K9"/>
    <mergeCell ref="E22:F22"/>
    <mergeCell ref="G22:J22"/>
    <mergeCell ref="K22:N22"/>
    <mergeCell ref="E23:F23"/>
    <mergeCell ref="G23:J23"/>
    <mergeCell ref="K23:N23"/>
    <mergeCell ref="K30:N30"/>
    <mergeCell ref="K31:N31"/>
    <mergeCell ref="K32:N32"/>
    <mergeCell ref="E24:F24"/>
    <mergeCell ref="G24:J24"/>
    <mergeCell ref="K24:N24"/>
    <mergeCell ref="E25:F25"/>
    <mergeCell ref="G25:J25"/>
    <mergeCell ref="K25:N25"/>
    <mergeCell ref="E29:F29"/>
    <mergeCell ref="G29:J29"/>
    <mergeCell ref="K29:N29"/>
    <mergeCell ref="E26:F26"/>
    <mergeCell ref="G26:J26"/>
    <mergeCell ref="K26:N26"/>
    <mergeCell ref="E28:F28"/>
    <mergeCell ref="E30:F30"/>
    <mergeCell ref="E31:F31"/>
    <mergeCell ref="E32:F32"/>
    <mergeCell ref="E34:F34"/>
    <mergeCell ref="G34:J34"/>
    <mergeCell ref="G30:J30"/>
    <mergeCell ref="G31:J31"/>
    <mergeCell ref="G32:J32"/>
    <mergeCell ref="K34:N34"/>
    <mergeCell ref="E35:F35"/>
    <mergeCell ref="G35:J35"/>
    <mergeCell ref="K35:N35"/>
    <mergeCell ref="E36:F36"/>
    <mergeCell ref="G36:J36"/>
    <mergeCell ref="K36:N36"/>
    <mergeCell ref="E37:F37"/>
    <mergeCell ref="G37:J37"/>
    <mergeCell ref="K37:N37"/>
    <mergeCell ref="E38:F38"/>
    <mergeCell ref="G38:J38"/>
    <mergeCell ref="K38:N3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Summary Data</vt:lpstr>
      <vt:lpstr>Development Budget</vt:lpstr>
      <vt:lpstr>Hard Costs</vt:lpstr>
      <vt:lpstr>Cash Flow</vt:lpstr>
      <vt:lpstr>'Hard Costs'!Print_Area</vt:lpstr>
      <vt:lpstr>'Summary Data'!Print_Area</vt:lpstr>
      <vt:lpstr>'Hard Costs'!Print_Titles</vt:lpstr>
      <vt:lpstr>'Summary Data'!Print_Titles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Norwood</dc:creator>
  <cp:lastModifiedBy>Andrea Cashell</cp:lastModifiedBy>
  <dcterms:created xsi:type="dcterms:W3CDTF">2020-11-09T05:33:49Z</dcterms:created>
  <dcterms:modified xsi:type="dcterms:W3CDTF">2022-04-27T21:09:18Z</dcterms:modified>
</cp:coreProperties>
</file>